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99901628\Box\012koyukai\15.厚生寮\軽井沢寮\"/>
    </mc:Choice>
  </mc:AlternateContent>
  <bookViews>
    <workbookView xWindow="0" yWindow="0" windowWidth="20490" windowHeight="7785" tabRatio="594"/>
  </bookViews>
  <sheets>
    <sheet name="記入例" sheetId="1" r:id="rId1"/>
    <sheet name="出光軽井沢寮申込書" sheetId="5" r:id="rId2"/>
    <sheet name="申込書 &lt;2枚目 11名以上&gt;" sheetId="7" r:id="rId3"/>
  </sheets>
  <definedNames>
    <definedName name="_xlnm.Print_Area" localSheetId="0">記入例!$B$1:$T$61</definedName>
    <definedName name="_xlnm.Print_Area" localSheetId="1">出光軽井沢寮申込書!$B$1:$T$61</definedName>
    <definedName name="_xlnm.Print_Area" localSheetId="2">'申込書 &lt;2枚目 11名以上&gt;'!$B$1:$T$61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7" l="1"/>
  <c r="G5" i="7"/>
  <c r="E5" i="7"/>
  <c r="AA45" i="7" l="1"/>
  <c r="AA44" i="7"/>
  <c r="AA43" i="7"/>
  <c r="AA42" i="7"/>
  <c r="AA45" i="1" l="1"/>
  <c r="AA44" i="1"/>
  <c r="AA43" i="1"/>
  <c r="AA42" i="1"/>
  <c r="R28" i="1" l="1"/>
  <c r="E16" i="7"/>
  <c r="E14" i="7"/>
  <c r="E12" i="7"/>
  <c r="N10" i="7"/>
  <c r="E10" i="7"/>
  <c r="E7" i="7"/>
  <c r="AA42" i="5"/>
  <c r="AA43" i="5"/>
  <c r="R52" i="7" l="1"/>
  <c r="R53" i="7"/>
  <c r="AA45" i="5"/>
  <c r="AA44" i="5"/>
  <c r="R28" i="5"/>
  <c r="R50" i="7" s="1"/>
  <c r="R29" i="5" l="1"/>
  <c r="R51" i="7" s="1"/>
  <c r="R54" i="7" s="1"/>
  <c r="R30" i="5" l="1"/>
  <c r="R29" i="1"/>
  <c r="R30" i="1" s="1"/>
</calcChain>
</file>

<file path=xl/sharedStrings.xml><?xml version="1.0" encoding="utf-8"?>
<sst xmlns="http://schemas.openxmlformats.org/spreadsheetml/2006/main" count="326" uniqueCount="106">
  <si>
    <t>区分</t>
    <rPh sb="0" eb="2">
      <t>クブン</t>
    </rPh>
    <phoneticPr fontId="1"/>
  </si>
  <si>
    <t>新規</t>
    <rPh sb="0" eb="2">
      <t>シンキ</t>
    </rPh>
    <phoneticPr fontId="1"/>
  </si>
  <si>
    <t>変更</t>
    <rPh sb="0" eb="2">
      <t>ヘンコウ</t>
    </rPh>
    <phoneticPr fontId="1"/>
  </si>
  <si>
    <t>取消</t>
    <rPh sb="0" eb="2">
      <t>トリケシ</t>
    </rPh>
    <phoneticPr fontId="1"/>
  </si>
  <si>
    <t>列1</t>
  </si>
  <si>
    <t>申込者氏名</t>
    <rPh sb="0" eb="2">
      <t>モウシコミ</t>
    </rPh>
    <rPh sb="2" eb="3">
      <t>シャ</t>
    </rPh>
    <rPh sb="3" eb="5">
      <t>シメイ</t>
    </rPh>
    <phoneticPr fontId="1"/>
  </si>
  <si>
    <t>利用責任者名</t>
    <rPh sb="0" eb="2">
      <t>リヨウ</t>
    </rPh>
    <rPh sb="2" eb="5">
      <t>セキニンシャ</t>
    </rPh>
    <rPh sb="5" eb="6">
      <t>メイ</t>
    </rPh>
    <phoneticPr fontId="1"/>
  </si>
  <si>
    <t>所属名</t>
    <rPh sb="0" eb="2">
      <t>ショゾク</t>
    </rPh>
    <rPh sb="2" eb="3">
      <t>メイ</t>
    </rPh>
    <phoneticPr fontId="1"/>
  </si>
  <si>
    <t>電話番号</t>
    <rPh sb="0" eb="2">
      <t>デンワ</t>
    </rPh>
    <rPh sb="2" eb="4">
      <t>バンゴウ</t>
    </rPh>
    <phoneticPr fontId="1"/>
  </si>
  <si>
    <t>利用目的</t>
    <rPh sb="0" eb="2">
      <t>リヨウ</t>
    </rPh>
    <rPh sb="2" eb="4">
      <t>モクテキ</t>
    </rPh>
    <phoneticPr fontId="1"/>
  </si>
  <si>
    <t>個人利用</t>
    <rPh sb="0" eb="2">
      <t>コジン</t>
    </rPh>
    <rPh sb="2" eb="4">
      <t>リヨウ</t>
    </rPh>
    <phoneticPr fontId="1"/>
  </si>
  <si>
    <t>研修</t>
    <rPh sb="0" eb="2">
      <t>ケンシュウ</t>
    </rPh>
    <phoneticPr fontId="1"/>
  </si>
  <si>
    <t>社内懇親</t>
    <rPh sb="0" eb="2">
      <t>シャナイ</t>
    </rPh>
    <rPh sb="2" eb="4">
      <t>コンシン</t>
    </rPh>
    <phoneticPr fontId="1"/>
  </si>
  <si>
    <t>その他</t>
    <rPh sb="2" eb="3">
      <t>タ</t>
    </rPh>
    <phoneticPr fontId="1"/>
  </si>
  <si>
    <t>利用期間</t>
    <rPh sb="0" eb="2">
      <t>リヨウ</t>
    </rPh>
    <rPh sb="2" eb="4">
      <t>キカン</t>
    </rPh>
    <phoneticPr fontId="1"/>
  </si>
  <si>
    <t>※日中連絡可能な電話番号をご記入下さい</t>
    <rPh sb="1" eb="3">
      <t>ニッチュウ</t>
    </rPh>
    <rPh sb="3" eb="5">
      <t>レンラク</t>
    </rPh>
    <rPh sb="5" eb="7">
      <t>カノウ</t>
    </rPh>
    <rPh sb="8" eb="10">
      <t>デンワ</t>
    </rPh>
    <rPh sb="10" eb="12">
      <t>バンゴウ</t>
    </rPh>
    <rPh sb="14" eb="16">
      <t>キニュウ</t>
    </rPh>
    <rPh sb="16" eb="17">
      <t>クダ</t>
    </rPh>
    <phoneticPr fontId="1"/>
  </si>
  <si>
    <t>申込区分</t>
    <rPh sb="0" eb="2">
      <t>モウシコミ</t>
    </rPh>
    <rPh sb="2" eb="4">
      <t>クブン</t>
    </rPh>
    <phoneticPr fontId="1"/>
  </si>
  <si>
    <t>月</t>
    <rPh sb="0" eb="1">
      <t>ガツ</t>
    </rPh>
    <phoneticPr fontId="1"/>
  </si>
  <si>
    <t>日</t>
    <rPh sb="0" eb="1">
      <t>ヒ</t>
    </rPh>
    <phoneticPr fontId="1"/>
  </si>
  <si>
    <t>曜日</t>
    <rPh sb="0" eb="2">
      <t>ヨウビ</t>
    </rPh>
    <phoneticPr fontId="1"/>
  </si>
  <si>
    <t>～</t>
    <phoneticPr fontId="1"/>
  </si>
  <si>
    <t>泊</t>
    <rPh sb="0" eb="1">
      <t>ト</t>
    </rPh>
    <phoneticPr fontId="1"/>
  </si>
  <si>
    <t>水</t>
    <rPh sb="0" eb="1">
      <t>スイ</t>
    </rPh>
    <phoneticPr fontId="1"/>
  </si>
  <si>
    <t>利用者名</t>
    <rPh sb="0" eb="3">
      <t>リヨウシャ</t>
    </rPh>
    <rPh sb="3" eb="4">
      <t>メイ</t>
    </rPh>
    <phoneticPr fontId="1"/>
  </si>
  <si>
    <t>男性</t>
    <rPh sb="0" eb="2">
      <t>ダンセイ</t>
    </rPh>
    <phoneticPr fontId="1"/>
  </si>
  <si>
    <t>女性</t>
    <rPh sb="0" eb="2">
      <t>ジョセイ</t>
    </rPh>
    <phoneticPr fontId="1"/>
  </si>
  <si>
    <t>続柄</t>
    <rPh sb="0" eb="2">
      <t>ゾクガラ</t>
    </rPh>
    <phoneticPr fontId="1"/>
  </si>
  <si>
    <t>性別</t>
    <rPh sb="0" eb="2">
      <t>セイベツ</t>
    </rPh>
    <phoneticPr fontId="1"/>
  </si>
  <si>
    <t>年齢</t>
    <rPh sb="0" eb="2">
      <t>ネンレイ</t>
    </rPh>
    <phoneticPr fontId="1"/>
  </si>
  <si>
    <t>氏名</t>
    <rPh sb="0" eb="2">
      <t>シメイ</t>
    </rPh>
    <phoneticPr fontId="1"/>
  </si>
  <si>
    <t>本人</t>
    <rPh sb="0" eb="2">
      <t>ホンニン</t>
    </rPh>
    <phoneticPr fontId="1"/>
  </si>
  <si>
    <t>妻</t>
    <rPh sb="0" eb="1">
      <t>ツマ</t>
    </rPh>
    <phoneticPr fontId="1"/>
  </si>
  <si>
    <t>長男</t>
    <rPh sb="0" eb="2">
      <t>チョウナン</t>
    </rPh>
    <phoneticPr fontId="1"/>
  </si>
  <si>
    <t>合計</t>
    <rPh sb="0" eb="2">
      <t>ゴウケイ</t>
    </rPh>
    <phoneticPr fontId="1"/>
  </si>
  <si>
    <t>名</t>
    <rPh sb="0" eb="1">
      <t>メイ</t>
    </rPh>
    <phoneticPr fontId="1"/>
  </si>
  <si>
    <t>実母</t>
    <rPh sb="0" eb="2">
      <t>ジツボ</t>
    </rPh>
    <phoneticPr fontId="1"/>
  </si>
  <si>
    <t>数量</t>
    <rPh sb="0" eb="2">
      <t>スウリョウ</t>
    </rPh>
    <phoneticPr fontId="1"/>
  </si>
  <si>
    <t>和食</t>
    <rPh sb="0" eb="2">
      <t>ワショク</t>
    </rPh>
    <phoneticPr fontId="1"/>
  </si>
  <si>
    <t>洋食</t>
    <rPh sb="0" eb="2">
      <t>ヨウショク</t>
    </rPh>
    <phoneticPr fontId="1"/>
  </si>
  <si>
    <t>子供食</t>
    <rPh sb="0" eb="2">
      <t>コドモ</t>
    </rPh>
    <rPh sb="2" eb="3">
      <t>ショク</t>
    </rPh>
    <phoneticPr fontId="1"/>
  </si>
  <si>
    <t>希望部屋数</t>
    <rPh sb="0" eb="2">
      <t>キボウ</t>
    </rPh>
    <rPh sb="2" eb="4">
      <t>ヘヤ</t>
    </rPh>
    <rPh sb="4" eb="5">
      <t>スウ</t>
    </rPh>
    <phoneticPr fontId="1"/>
  </si>
  <si>
    <t>希望事項</t>
    <rPh sb="0" eb="2">
      <t>キボウ</t>
    </rPh>
    <rPh sb="2" eb="4">
      <t>ジコウ</t>
    </rPh>
    <phoneticPr fontId="1"/>
  </si>
  <si>
    <t>部屋</t>
    <rPh sb="0" eb="2">
      <t>ヘヤ</t>
    </rPh>
    <phoneticPr fontId="1"/>
  </si>
  <si>
    <t>※軽井沢寮記入欄</t>
    <rPh sb="1" eb="4">
      <t>カルイザワ</t>
    </rPh>
    <rPh sb="4" eb="5">
      <t>リョウ</t>
    </rPh>
    <rPh sb="5" eb="7">
      <t>キニュウ</t>
    </rPh>
    <rPh sb="7" eb="8">
      <t>ラン</t>
    </rPh>
    <phoneticPr fontId="1"/>
  </si>
  <si>
    <t>〒389-0103　長野県北佐久郡軽井沢町南ケ丘1911</t>
    <phoneticPr fontId="1"/>
  </si>
  <si>
    <t>申込日</t>
    <rPh sb="0" eb="2">
      <t>モウシコミ</t>
    </rPh>
    <rPh sb="2" eb="3">
      <t>ヒ</t>
    </rPh>
    <phoneticPr fontId="1"/>
  </si>
  <si>
    <t>出光　太郎</t>
    <rPh sb="0" eb="2">
      <t>イデミツ</t>
    </rPh>
    <rPh sb="3" eb="5">
      <t>タロウ</t>
    </rPh>
    <phoneticPr fontId="1"/>
  </si>
  <si>
    <t>出光　花子</t>
    <rPh sb="0" eb="2">
      <t>イデミツ</t>
    </rPh>
    <rPh sb="3" eb="5">
      <t>ハナコ</t>
    </rPh>
    <phoneticPr fontId="1"/>
  </si>
  <si>
    <t>出光　一郎</t>
    <rPh sb="0" eb="2">
      <t>イデミツ</t>
    </rPh>
    <rPh sb="3" eb="5">
      <t>イチロウ</t>
    </rPh>
    <phoneticPr fontId="1"/>
  </si>
  <si>
    <t>出光　ハナ</t>
    <rPh sb="0" eb="2">
      <t>イデミツ</t>
    </rPh>
    <phoneticPr fontId="1"/>
  </si>
  <si>
    <t>返信用FAXNo.</t>
    <rPh sb="0" eb="2">
      <t>ヘンシン</t>
    </rPh>
    <rPh sb="2" eb="3">
      <t>ヨウ</t>
    </rPh>
    <phoneticPr fontId="1"/>
  </si>
  <si>
    <t>出光軽井沢寮　申込書</t>
    <rPh sb="0" eb="2">
      <t>イデミツ</t>
    </rPh>
    <rPh sb="2" eb="5">
      <t>カルイザワ</t>
    </rPh>
    <rPh sb="5" eb="6">
      <t>リョウ</t>
    </rPh>
    <rPh sb="7" eb="10">
      <t>モウシコミショ</t>
    </rPh>
    <phoneticPr fontId="1"/>
  </si>
  <si>
    <t>月</t>
    <rPh sb="0" eb="1">
      <t>ガツ</t>
    </rPh>
    <phoneticPr fontId="1"/>
  </si>
  <si>
    <t>日</t>
    <rPh sb="0" eb="1">
      <t>ヒ</t>
    </rPh>
    <phoneticPr fontId="1"/>
  </si>
  <si>
    <t>受付日</t>
    <rPh sb="0" eb="3">
      <t>ウケツケビ</t>
    </rPh>
    <phoneticPr fontId="1"/>
  </si>
  <si>
    <t>年</t>
    <rPh sb="0" eb="1">
      <t>ネン</t>
    </rPh>
    <phoneticPr fontId="1"/>
  </si>
  <si>
    <t>月</t>
    <rPh sb="0" eb="1">
      <t>ガツ</t>
    </rPh>
    <phoneticPr fontId="1"/>
  </si>
  <si>
    <t>日</t>
    <rPh sb="0" eb="1">
      <t>ヒ</t>
    </rPh>
    <phoneticPr fontId="1"/>
  </si>
  <si>
    <t>品名</t>
    <rPh sb="0" eb="2">
      <t>ヒンメイ</t>
    </rPh>
    <phoneticPr fontId="1"/>
  </si>
  <si>
    <t>受付番号</t>
    <rPh sb="0" eb="4">
      <t>ウケツケバンゴウ</t>
    </rPh>
    <phoneticPr fontId="1"/>
  </si>
  <si>
    <t>金</t>
    <rPh sb="0" eb="1">
      <t>キン</t>
    </rPh>
    <phoneticPr fontId="1"/>
  </si>
  <si>
    <t>※新規、変更、取消をプルダウンから選択して下さい</t>
    <rPh sb="1" eb="3">
      <t>シンキ</t>
    </rPh>
    <rPh sb="4" eb="6">
      <t>ヘンコウ</t>
    </rPh>
    <rPh sb="7" eb="9">
      <t>トリケシ</t>
    </rPh>
    <rPh sb="17" eb="19">
      <t>センタク</t>
    </rPh>
    <rPh sb="21" eb="22">
      <t>クダ</t>
    </rPh>
    <phoneticPr fontId="1"/>
  </si>
  <si>
    <t>※利用区分は下記該当する数字をプルダウンから選択して下さい</t>
    <rPh sb="1" eb="3">
      <t>リヨウ</t>
    </rPh>
    <rPh sb="3" eb="5">
      <t>クブン</t>
    </rPh>
    <rPh sb="6" eb="8">
      <t>カキ</t>
    </rPh>
    <rPh sb="8" eb="10">
      <t>ガイトウ</t>
    </rPh>
    <rPh sb="12" eb="14">
      <t>スウジ</t>
    </rPh>
    <rPh sb="22" eb="24">
      <t>センタク</t>
    </rPh>
    <rPh sb="26" eb="27">
      <t>クダ</t>
    </rPh>
    <phoneticPr fontId="1"/>
  </si>
  <si>
    <t>※メールが無い場合、ご記入下さい</t>
    <rPh sb="5" eb="6">
      <t>ナ</t>
    </rPh>
    <rPh sb="7" eb="9">
      <t>バアイ</t>
    </rPh>
    <rPh sb="11" eb="13">
      <t>キニュウ</t>
    </rPh>
    <rPh sb="13" eb="14">
      <t>クダ</t>
    </rPh>
    <phoneticPr fontId="1"/>
  </si>
  <si>
    <t>休寮日　毎週火曜日（月曜日の宿泊は出来ません）</t>
    <phoneticPr fontId="1"/>
  </si>
  <si>
    <t>Tel 0267-42-2775  Fax 0267-42-9776</t>
    <phoneticPr fontId="1"/>
  </si>
  <si>
    <t>木</t>
    <rPh sb="0" eb="1">
      <t>モク</t>
    </rPh>
    <phoneticPr fontId="1"/>
  </si>
  <si>
    <t>土</t>
    <rPh sb="0" eb="1">
      <t>ド</t>
    </rPh>
    <phoneticPr fontId="1"/>
  </si>
  <si>
    <t>日</t>
    <rPh sb="0" eb="1">
      <t>ニチ</t>
    </rPh>
    <phoneticPr fontId="1"/>
  </si>
  <si>
    <t>月</t>
    <rPh sb="0" eb="1">
      <t>ゲツ</t>
    </rPh>
    <phoneticPr fontId="1"/>
  </si>
  <si>
    <t>火</t>
    <rPh sb="0" eb="1">
      <t>ヒ</t>
    </rPh>
    <phoneticPr fontId="1"/>
  </si>
  <si>
    <t>チェックイン時に管理人へ申込書を提出して下さい</t>
    <phoneticPr fontId="1"/>
  </si>
  <si>
    <t>２枚目</t>
    <rPh sb="1" eb="3">
      <t>マイメ</t>
    </rPh>
    <phoneticPr fontId="1"/>
  </si>
  <si>
    <t>１枚目</t>
    <rPh sb="1" eb="3">
      <t>マイメ</t>
    </rPh>
    <phoneticPr fontId="1"/>
  </si>
  <si>
    <t>備考</t>
    <rPh sb="0" eb="2">
      <t>ビコウ</t>
    </rPh>
    <phoneticPr fontId="1"/>
  </si>
  <si>
    <t>利用者が11名以上の場合は、
こちらのシートにもご記入下さい</t>
    <rPh sb="0" eb="3">
      <t>リヨウシャ</t>
    </rPh>
    <rPh sb="6" eb="9">
      <t>メイイジョウ</t>
    </rPh>
    <rPh sb="10" eb="12">
      <t>バアイ</t>
    </rPh>
    <rPh sb="25" eb="27">
      <t>キニュウ</t>
    </rPh>
    <rPh sb="27" eb="28">
      <t>クダ</t>
    </rPh>
    <phoneticPr fontId="1"/>
  </si>
  <si>
    <t>※変更の場合は申込日～電話番号まで入力必須、他は変更箇所のみご記入下さい</t>
    <rPh sb="1" eb="3">
      <t>ヘンコウ</t>
    </rPh>
    <rPh sb="4" eb="6">
      <t>バアイ</t>
    </rPh>
    <rPh sb="7" eb="9">
      <t>モウシコミ</t>
    </rPh>
    <rPh sb="9" eb="10">
      <t>ヒ</t>
    </rPh>
    <rPh sb="11" eb="13">
      <t>デンワ</t>
    </rPh>
    <rPh sb="13" eb="15">
      <t>バンゴウ</t>
    </rPh>
    <rPh sb="17" eb="19">
      <t>ニュウリョク</t>
    </rPh>
    <rPh sb="19" eb="21">
      <t>ヒッス</t>
    </rPh>
    <rPh sb="22" eb="23">
      <t>ホカ</t>
    </rPh>
    <rPh sb="24" eb="26">
      <t>ヘンコウ</t>
    </rPh>
    <rPh sb="26" eb="28">
      <t>カショ</t>
    </rPh>
    <rPh sb="31" eb="34">
      <t>キニュウクダ</t>
    </rPh>
    <phoneticPr fontId="1"/>
  </si>
  <si>
    <t>サイコロステーキ</t>
  </si>
  <si>
    <t>(すきやき)お肉盛り</t>
    <rPh sb="7" eb="9">
      <t>ニクモ</t>
    </rPh>
    <phoneticPr fontId="1"/>
  </si>
  <si>
    <t>(すきやき)野菜盛り</t>
    <rPh sb="6" eb="8">
      <t>ヤサイ</t>
    </rPh>
    <rPh sb="8" eb="9">
      <t>モリ</t>
    </rPh>
    <phoneticPr fontId="1"/>
  </si>
  <si>
    <t>刺身盛り合せ</t>
    <rPh sb="0" eb="2">
      <t>サシミ</t>
    </rPh>
    <rPh sb="2" eb="3">
      <t>モ</t>
    </rPh>
    <rPh sb="4" eb="5">
      <t>アワ</t>
    </rPh>
    <phoneticPr fontId="1"/>
  </si>
  <si>
    <t>天ぷら盛り合せ</t>
    <rPh sb="0" eb="1">
      <t>テン</t>
    </rPh>
    <rPh sb="3" eb="4">
      <t>モ</t>
    </rPh>
    <rPh sb="5" eb="6">
      <t>アワ</t>
    </rPh>
    <phoneticPr fontId="1"/>
  </si>
  <si>
    <t>チーズ盛り合せ</t>
    <rPh sb="3" eb="4">
      <t>モ</t>
    </rPh>
    <rPh sb="5" eb="6">
      <t>アワ</t>
    </rPh>
    <phoneticPr fontId="1"/>
  </si>
  <si>
    <t>ウィンナー盛り合せ</t>
    <rPh sb="5" eb="6">
      <t>モ</t>
    </rPh>
    <rPh sb="7" eb="8">
      <t>アワ</t>
    </rPh>
    <phoneticPr fontId="1"/>
  </si>
  <si>
    <t>その他</t>
    <rPh sb="2" eb="3">
      <t>タ</t>
    </rPh>
    <phoneticPr fontId="1"/>
  </si>
  <si>
    <t>⇒⇒</t>
    <phoneticPr fontId="1"/>
  </si>
  <si>
    <t>※その他を選択した場合は目的をご記入下さい</t>
    <rPh sb="3" eb="4">
      <t>タ</t>
    </rPh>
    <rPh sb="5" eb="7">
      <t>センタク</t>
    </rPh>
    <rPh sb="9" eb="11">
      <t>バアイ</t>
    </rPh>
    <rPh sb="12" eb="14">
      <t>モクテキ</t>
    </rPh>
    <rPh sb="16" eb="19">
      <t>キニュウクダ</t>
    </rPh>
    <phoneticPr fontId="1"/>
  </si>
  <si>
    <t>１泊目夕食</t>
    <rPh sb="1" eb="2">
      <t>ハク</t>
    </rPh>
    <rPh sb="3" eb="5">
      <t>ユウショク</t>
    </rPh>
    <phoneticPr fontId="1"/>
  </si>
  <si>
    <t>２泊目夕食</t>
    <rPh sb="1" eb="2">
      <t>ハク</t>
    </rPh>
    <rPh sb="3" eb="5">
      <t>ユウショク</t>
    </rPh>
    <phoneticPr fontId="1"/>
  </si>
  <si>
    <t>　　　朝食</t>
    <rPh sb="3" eb="5">
      <t>チョウショク</t>
    </rPh>
    <phoneticPr fontId="1"/>
  </si>
  <si>
    <t>すきやき定食</t>
    <rPh sb="4" eb="6">
      <t>テイショク</t>
    </rPh>
    <phoneticPr fontId="1"/>
  </si>
  <si>
    <t>バリアフリーの部屋を希望します。</t>
    <rPh sb="7" eb="9">
      <t>ヘヤ</t>
    </rPh>
    <rPh sb="10" eb="12">
      <t>キボウ</t>
    </rPh>
    <phoneticPr fontId="1"/>
  </si>
  <si>
    <t>一品料理</t>
    <rPh sb="0" eb="2">
      <t>イッピン</t>
    </rPh>
    <rPh sb="2" eb="4">
      <t>リョウリ</t>
    </rPh>
    <phoneticPr fontId="1"/>
  </si>
  <si>
    <t>000-1234-5678</t>
    <phoneticPr fontId="1"/>
  </si>
  <si>
    <t>和食</t>
    <rPh sb="0" eb="1">
      <t>ワ</t>
    </rPh>
    <phoneticPr fontId="1"/>
  </si>
  <si>
    <t>※太枠内をご記入下さい（手書き不可）</t>
    <rPh sb="1" eb="3">
      <t>フトワク</t>
    </rPh>
    <rPh sb="3" eb="4">
      <t>ナイ</t>
    </rPh>
    <rPh sb="6" eb="8">
      <t>キニュウ</t>
    </rPh>
    <rPh sb="8" eb="9">
      <t>クダ</t>
    </rPh>
    <rPh sb="12" eb="14">
      <t>テガ</t>
    </rPh>
    <rPh sb="15" eb="17">
      <t>フカ</t>
    </rPh>
    <phoneticPr fontId="1"/>
  </si>
  <si>
    <t>季節の特別料理</t>
    <rPh sb="0" eb="2">
      <t>キセツ</t>
    </rPh>
    <rPh sb="3" eb="5">
      <t>トクベツ</t>
    </rPh>
    <rPh sb="5" eb="7">
      <t>リョウリ</t>
    </rPh>
    <phoneticPr fontId="1"/>
  </si>
  <si>
    <t>季節の特別料理</t>
    <rPh sb="0" eb="2">
      <t>キセツ</t>
    </rPh>
    <rPh sb="3" eb="7">
      <t>トクベツリョウリ</t>
    </rPh>
    <phoneticPr fontId="1"/>
  </si>
  <si>
    <t>※光友会会員以外の退職者は入社および退職年月を記載願います。</t>
    <rPh sb="1" eb="3">
      <t>コウユウ</t>
    </rPh>
    <rPh sb="3" eb="4">
      <t>カイ</t>
    </rPh>
    <rPh sb="4" eb="6">
      <t>カイイン</t>
    </rPh>
    <rPh sb="6" eb="8">
      <t>イガイ</t>
    </rPh>
    <rPh sb="9" eb="11">
      <t>タイショク</t>
    </rPh>
    <rPh sb="11" eb="12">
      <t>シャ</t>
    </rPh>
    <rPh sb="13" eb="15">
      <t>ニュウシャ</t>
    </rPh>
    <rPh sb="18" eb="20">
      <t>タイショク</t>
    </rPh>
    <rPh sb="20" eb="22">
      <t>ネンゲツ</t>
    </rPh>
    <rPh sb="23" eb="25">
      <t>キサイ</t>
    </rPh>
    <rPh sb="25" eb="26">
      <t>ネガ</t>
    </rPh>
    <phoneticPr fontId="1"/>
  </si>
  <si>
    <t>出光　良子</t>
    <rPh sb="0" eb="2">
      <t>イデミツ</t>
    </rPh>
    <rPh sb="3" eb="5">
      <t>ヨシコ</t>
    </rPh>
    <phoneticPr fontId="1"/>
  </si>
  <si>
    <t>嫁</t>
    <rPh sb="0" eb="1">
      <t>ヨメ</t>
    </rPh>
    <phoneticPr fontId="1"/>
  </si>
  <si>
    <t>令和　和雄　　　　</t>
    <rPh sb="0" eb="2">
      <t>レイワ</t>
    </rPh>
    <rPh sb="3" eb="5">
      <t>カズオ</t>
    </rPh>
    <phoneticPr fontId="1"/>
  </si>
  <si>
    <t>娘婿</t>
    <rPh sb="0" eb="2">
      <t>ムスメムコ</t>
    </rPh>
    <phoneticPr fontId="1"/>
  </si>
  <si>
    <t>長女</t>
    <rPh sb="0" eb="2">
      <t>チョウジョ</t>
    </rPh>
    <phoneticPr fontId="1"/>
  </si>
  <si>
    <t>令和　はるみ</t>
    <rPh sb="0" eb="2">
      <t>レイワ</t>
    </rPh>
    <phoneticPr fontId="1"/>
  </si>
  <si>
    <t>光友会　○○支部</t>
    <rPh sb="0" eb="3">
      <t>コ</t>
    </rPh>
    <rPh sb="4" eb="8">
      <t>マルマルシブ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</si>
</sst>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b/>
      <sz val="16"/>
      <color theme="1"/>
      <name val="ＭＳ ゴシック"/>
      <family val="3"/>
      <charset val="128"/>
    </font>
    <font>
      <sz val="9"/>
      <color theme="1"/>
      <name val="ＭＳ ゴシック"/>
      <family val="3"/>
      <charset val="128"/>
    </font>
    <font>
      <sz val="11"/>
      <color rgb="FF0000FF"/>
      <name val="ＭＳ ゴシック"/>
      <family val="2"/>
      <charset val="128"/>
    </font>
    <font>
      <sz val="11"/>
      <color rgb="FF0000FF"/>
      <name val="ＭＳ ゴシック"/>
      <family val="3"/>
      <charset val="128"/>
    </font>
    <font>
      <sz val="9"/>
      <color rgb="FF0000FF"/>
      <name val="ＭＳ ゴシック"/>
      <family val="2"/>
      <charset val="128"/>
    </font>
    <font>
      <sz val="9"/>
      <color rgb="FF0000FF"/>
      <name val="ＭＳ ゴシック"/>
      <family val="3"/>
      <charset val="128"/>
    </font>
    <font>
      <b/>
      <sz val="11"/>
      <color theme="1"/>
      <name val="ＭＳ ゴシック"/>
      <family val="3"/>
      <charset val="128"/>
    </font>
    <font>
      <sz val="11"/>
      <color theme="0" tint="-0.499984740745262"/>
      <name val="ＭＳ ゴシック"/>
      <family val="2"/>
      <charset val="128"/>
    </font>
    <font>
      <sz val="11"/>
      <color rgb="FFFF0000"/>
      <name val="ＭＳ ゴシック"/>
      <family val="3"/>
      <charset val="128"/>
    </font>
    <font>
      <b/>
      <sz val="16"/>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right/>
      <top style="dotted">
        <color auto="1"/>
      </top>
      <bottom/>
      <diagonal/>
    </border>
    <border>
      <left/>
      <right style="medium">
        <color indexed="64"/>
      </right>
      <top/>
      <bottom style="dotted">
        <color auto="1"/>
      </bottom>
      <diagonal/>
    </border>
    <border>
      <left/>
      <right style="medium">
        <color indexed="64"/>
      </right>
      <top style="dotted">
        <color auto="1"/>
      </top>
      <bottom/>
      <diagonal/>
    </border>
    <border>
      <left style="medium">
        <color indexed="64"/>
      </left>
      <right/>
      <top/>
      <bottom style="dotted">
        <color indexed="64"/>
      </bottom>
      <diagonal/>
    </border>
    <border>
      <left style="medium">
        <color indexed="64"/>
      </left>
      <right/>
      <top style="dotted">
        <color indexed="64"/>
      </top>
      <bottom/>
      <diagonal/>
    </border>
    <border>
      <left/>
      <right/>
      <top style="medium">
        <color indexed="64"/>
      </top>
      <bottom style="dotted">
        <color auto="1"/>
      </bottom>
      <diagonal/>
    </border>
  </borders>
  <cellStyleXfs count="1">
    <xf numFmtId="0" fontId="0" fillId="0" borderId="0">
      <alignment vertical="center"/>
    </xf>
  </cellStyleXfs>
  <cellXfs count="134">
    <xf numFmtId="0" fontId="0" fillId="0" borderId="0" xfId="0">
      <alignment vertical="center"/>
    </xf>
    <xf numFmtId="0" fontId="0" fillId="0" borderId="0" xfId="0" applyFill="1"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2" xfId="0" applyBorder="1" applyAlignment="1">
      <alignment horizontal="lef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9" xfId="0" applyBorder="1">
      <alignment vertical="center"/>
    </xf>
    <xf numFmtId="0" fontId="0" fillId="0" borderId="15" xfId="0" applyBorder="1">
      <alignment vertical="center"/>
    </xf>
    <xf numFmtId="0" fontId="0" fillId="0" borderId="16"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5" xfId="0" applyBorder="1" applyAlignment="1">
      <alignment vertical="center"/>
    </xf>
    <xf numFmtId="0" fontId="0" fillId="0" borderId="0" xfId="0" applyAlignment="1">
      <alignment vertical="center"/>
    </xf>
    <xf numFmtId="0" fontId="3" fillId="0" borderId="0" xfId="0" applyFont="1" applyBorder="1" applyAlignment="1">
      <alignment horizontal="left" vertical="center"/>
    </xf>
    <xf numFmtId="0" fontId="4" fillId="0" borderId="0" xfId="0" applyFont="1">
      <alignment vertical="center"/>
    </xf>
    <xf numFmtId="0" fontId="6" fillId="0" borderId="0" xfId="0" applyFont="1" applyBorder="1">
      <alignment vertical="center"/>
    </xf>
    <xf numFmtId="0" fontId="7" fillId="0" borderId="0" xfId="0" applyFont="1" applyBorder="1" applyAlignment="1">
      <alignment horizontal="left" vertical="center"/>
    </xf>
    <xf numFmtId="0" fontId="7" fillId="0" borderId="9" xfId="0" applyFont="1" applyBorder="1">
      <alignment vertical="center"/>
    </xf>
    <xf numFmtId="0" fontId="6" fillId="0" borderId="0" xfId="0" applyFont="1" applyFill="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14" xfId="0" applyFont="1" applyBorder="1">
      <alignment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8" fillId="0" borderId="0" xfId="0" applyFont="1" applyBorder="1" applyAlignment="1">
      <alignment horizontal="left" vertical="center"/>
    </xf>
    <xf numFmtId="0" fontId="0" fillId="2" borderId="7" xfId="0" applyFill="1" applyBorder="1">
      <alignment vertical="center"/>
    </xf>
    <xf numFmtId="0" fontId="0" fillId="2" borderId="6" xfId="0" applyFill="1" applyBorder="1">
      <alignment vertical="center"/>
    </xf>
    <xf numFmtId="0" fontId="0" fillId="2" borderId="2" xfId="0" applyFill="1" applyBorder="1">
      <alignment vertical="center"/>
    </xf>
    <xf numFmtId="0" fontId="8" fillId="2" borderId="0" xfId="0" applyFont="1" applyFill="1" applyBorder="1">
      <alignment vertical="center"/>
    </xf>
    <xf numFmtId="0" fontId="0" fillId="2" borderId="0" xfId="0" applyFill="1" applyBorder="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lignment vertical="center"/>
    </xf>
    <xf numFmtId="0" fontId="6" fillId="2" borderId="0" xfId="0" applyFont="1" applyFill="1" applyBorder="1">
      <alignment vertical="center"/>
    </xf>
    <xf numFmtId="0" fontId="7" fillId="2" borderId="0" xfId="0" applyFont="1" applyFill="1" applyBorder="1" applyAlignment="1">
      <alignment horizontal="left" vertical="center"/>
    </xf>
    <xf numFmtId="0" fontId="7" fillId="2" borderId="9" xfId="0" applyFont="1" applyFill="1" applyBorder="1">
      <alignment vertical="center"/>
    </xf>
    <xf numFmtId="0" fontId="7" fillId="2" borderId="0" xfId="0" applyFont="1" applyFill="1" applyBorder="1">
      <alignment vertical="center"/>
    </xf>
    <xf numFmtId="0" fontId="0" fillId="2" borderId="2" xfId="0"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lignment vertical="center"/>
    </xf>
    <xf numFmtId="0" fontId="3" fillId="2" borderId="0"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0" fillId="0" borderId="0" xfId="0" applyBorder="1" applyAlignment="1">
      <alignment vertical="top"/>
    </xf>
    <xf numFmtId="0" fontId="4" fillId="2" borderId="6"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Border="1" applyAlignment="1">
      <alignment vertical="center"/>
    </xf>
    <xf numFmtId="0" fontId="10" fillId="2" borderId="8" xfId="0" applyFont="1" applyFill="1" applyBorder="1" applyAlignment="1">
      <alignment vertical="center" wrapText="1"/>
    </xf>
    <xf numFmtId="0" fontId="10" fillId="2" borderId="9" xfId="0" applyFont="1" applyFill="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9" xfId="0" applyFont="1" applyBorder="1" applyAlignment="1">
      <alignment vertical="center" shrinkToFit="1"/>
    </xf>
    <xf numFmtId="0" fontId="8" fillId="0" borderId="0"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6" fillId="0" borderId="19" xfId="0" applyFont="1" applyBorder="1" applyAlignment="1">
      <alignment horizontal="left" vertical="center"/>
    </xf>
    <xf numFmtId="0" fontId="7" fillId="0" borderId="19" xfId="0" applyFont="1"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8" fillId="0" borderId="0" xfId="0" applyFont="1" applyBorder="1" applyAlignment="1">
      <alignment horizontal="left" vertical="center"/>
    </xf>
    <xf numFmtId="0" fontId="0" fillId="0" borderId="9" xfId="0" applyBorder="1" applyAlignment="1">
      <alignment horizontal="center" vertical="center"/>
    </xf>
    <xf numFmtId="0" fontId="0" fillId="0" borderId="0" xfId="0"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0" xfId="0" applyBorder="1" applyAlignment="1">
      <alignment horizontal="center" vertical="center" shrinkToFit="1"/>
    </xf>
    <xf numFmtId="0" fontId="2" fillId="0" borderId="0" xfId="0" applyFont="1" applyAlignment="1">
      <alignment horizontal="left" vertical="top" shrinkToFit="1"/>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0" fontId="4"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9"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9" xfId="0" applyFont="1" applyBorder="1" applyAlignment="1">
      <alignment horizontal="left" vertical="center" shrinkToFi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11" fillId="0" borderId="0" xfId="0" applyFont="1" applyAlignment="1">
      <alignment horizontal="center" vertical="top" shrinkToFit="1"/>
    </xf>
    <xf numFmtId="0" fontId="10" fillId="0" borderId="6"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5" xfId="0" applyNumberForma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CCECFF"/>
      <color rgb="FF3399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133350</xdr:colOff>
      <xdr:row>37</xdr:row>
      <xdr:rowOff>58564</xdr:rowOff>
    </xdr:from>
    <xdr:ext cx="1314450" cy="692497"/>
    <xdr:sp macro="" textlink="">
      <xdr:nvSpPr>
        <xdr:cNvPr id="3" name="テキスト ボックス 2"/>
        <xdr:cNvSpPr txBox="1"/>
      </xdr:nvSpPr>
      <xdr:spPr>
        <a:xfrm>
          <a:off x="409575" y="6678439"/>
          <a:ext cx="1314450" cy="692497"/>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spAutoFit/>
        </a:bodyPr>
        <a:lstStyle/>
        <a:p>
          <a:r>
            <a:rPr kumimoji="1" lang="ja-JP" altLang="en-US" sz="900">
              <a:latin typeface="ＭＳ ゴシック" panose="020B0609070205080204" pitchFamily="49" charset="-128"/>
              <a:ea typeface="ＭＳ ゴシック" panose="020B0609070205080204" pitchFamily="49" charset="-128"/>
            </a:rPr>
            <a:t>和洋定食の</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Ａは水・金・日曜日</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Ｂは木・土曜日</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のメニューです</a:t>
          </a:r>
        </a:p>
      </xdr:txBody>
    </xdr:sp>
    <xdr:clientData/>
  </xdr:oneCellAnchor>
  <xdr:oneCellAnchor>
    <xdr:from>
      <xdr:col>1</xdr:col>
      <xdr:colOff>190499</xdr:colOff>
      <xdr:row>28</xdr:row>
      <xdr:rowOff>9523</xdr:rowOff>
    </xdr:from>
    <xdr:ext cx="4410076" cy="842538"/>
    <xdr:sp macro="" textlink="">
      <xdr:nvSpPr>
        <xdr:cNvPr id="4" name="テキスト ボックス 3"/>
        <xdr:cNvSpPr txBox="1">
          <a:spLocks/>
        </xdr:cNvSpPr>
      </xdr:nvSpPr>
      <xdr:spPr>
        <a:xfrm>
          <a:off x="466724" y="5038723"/>
          <a:ext cx="4410076" cy="842538"/>
        </a:xfrm>
        <a:prstGeom prst="rect">
          <a:avLst/>
        </a:prstGeom>
        <a:solidFill>
          <a:schemeClr val="lt1"/>
        </a:solidFill>
        <a:ln w="9525" cap="rnd" cmpd="sng">
          <a:solidFill>
            <a:srgbClr val="0000FF"/>
          </a:solidFill>
          <a:prstDash val="sysDash"/>
          <a:round/>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en-US" altLang="ja-JP" sz="900">
              <a:solidFill>
                <a:srgbClr val="0000FF"/>
              </a:solidFill>
              <a:latin typeface="ＭＳ ゴシック" panose="020B0609070205080204" pitchFamily="49" charset="-128"/>
              <a:ea typeface="ＭＳ ゴシック" panose="020B0609070205080204" pitchFamily="49" charset="-128"/>
            </a:rPr>
            <a:t>1 </a:t>
          </a:r>
          <a:r>
            <a:rPr kumimoji="1" lang="ja-JP" altLang="en-US" sz="900">
              <a:solidFill>
                <a:srgbClr val="0000FF"/>
              </a:solidFill>
              <a:latin typeface="ＭＳ ゴシック" panose="020B0609070205080204" pitchFamily="49" charset="-128"/>
              <a:ea typeface="ＭＳ ゴシック" panose="020B0609070205080204" pitchFamily="49" charset="-128"/>
            </a:rPr>
            <a:t>出光興産 昭和ｼｪﾙ役員・従業員（出向者含）、配偶者、子女、父母、義父母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2 </a:t>
          </a:r>
          <a:r>
            <a:rPr kumimoji="1" lang="ja-JP" altLang="en-US" sz="900">
              <a:solidFill>
                <a:srgbClr val="0000FF"/>
              </a:solidFill>
              <a:latin typeface="ＭＳ ゴシック" panose="020B0609070205080204" pitchFamily="49" charset="-128"/>
              <a:ea typeface="ＭＳ ゴシック" panose="020B0609070205080204" pitchFamily="49" charset="-128"/>
            </a:rPr>
            <a:t>関係会社役員・従業員、配偶者、子女、父母、義父母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3 </a:t>
          </a:r>
          <a:r>
            <a:rPr kumimoji="1" lang="ja-JP" altLang="en-US" sz="900">
              <a:solidFill>
                <a:srgbClr val="0000FF"/>
              </a:solidFill>
              <a:latin typeface="ＭＳ ゴシック" panose="020B0609070205080204" pitchFamily="49" charset="-128"/>
              <a:ea typeface="ＭＳ ゴシック" panose="020B0609070205080204" pitchFamily="49" charset="-128"/>
            </a:rPr>
            <a:t>光友会会員・退職者、配偶者、子女、父母、義父母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4 </a:t>
          </a:r>
          <a:r>
            <a:rPr kumimoji="1" lang="ja-JP" altLang="en-US" sz="900">
              <a:solidFill>
                <a:srgbClr val="0000FF"/>
              </a:solidFill>
              <a:latin typeface="ＭＳ ゴシック" panose="020B0609070205080204" pitchFamily="49" charset="-128"/>
              <a:ea typeface="ＭＳ ゴシック" panose="020B0609070205080204" pitchFamily="49" charset="-128"/>
            </a:rPr>
            <a:t>販売店の店主・従業員、配偶者、子女、父母、義父母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a:t>
          </a:r>
          <a:r>
            <a:rPr kumimoji="1" lang="ja-JP" altLang="en-US" sz="900">
              <a:solidFill>
                <a:srgbClr val="0000FF"/>
              </a:solidFill>
              <a:latin typeface="ＭＳ ゴシック" panose="020B0609070205080204" pitchFamily="49" charset="-128"/>
              <a:ea typeface="ＭＳ ゴシック" panose="020B0609070205080204" pitchFamily="49" charset="-128"/>
            </a:rPr>
            <a:t>上記</a:t>
          </a:r>
          <a:r>
            <a:rPr kumimoji="1" lang="en-US" altLang="ja-JP" sz="900">
              <a:solidFill>
                <a:srgbClr val="0000FF"/>
              </a:solidFill>
              <a:latin typeface="ＭＳ ゴシック" panose="020B0609070205080204" pitchFamily="49" charset="-128"/>
              <a:ea typeface="ＭＳ ゴシック" panose="020B0609070205080204" pitchFamily="49" charset="-128"/>
            </a:rPr>
            <a:t>1</a:t>
          </a:r>
          <a:r>
            <a:rPr kumimoji="1" lang="ja-JP" altLang="en-US" sz="900">
              <a:solidFill>
                <a:srgbClr val="0000FF"/>
              </a:solidFill>
              <a:latin typeface="ＭＳ ゴシック" panose="020B0609070205080204" pitchFamily="49" charset="-128"/>
              <a:ea typeface="ＭＳ ゴシック" panose="020B0609070205080204" pitchFamily="49" charset="-128"/>
            </a:rPr>
            <a:t>から</a:t>
          </a:r>
          <a:r>
            <a:rPr kumimoji="1" lang="en-US" altLang="ja-JP" sz="900">
              <a:solidFill>
                <a:srgbClr val="0000FF"/>
              </a:solidFill>
              <a:latin typeface="ＭＳ ゴシック" panose="020B0609070205080204" pitchFamily="49" charset="-128"/>
              <a:ea typeface="ＭＳ ゴシック" panose="020B0609070205080204" pitchFamily="49" charset="-128"/>
            </a:rPr>
            <a:t>4</a:t>
          </a:r>
          <a:r>
            <a:rPr kumimoji="1" lang="ja-JP" altLang="en-US" sz="900">
              <a:solidFill>
                <a:srgbClr val="0000FF"/>
              </a:solidFill>
              <a:latin typeface="ＭＳ ゴシック" panose="020B0609070205080204" pitchFamily="49" charset="-128"/>
              <a:ea typeface="ＭＳ ゴシック" panose="020B0609070205080204" pitchFamily="49" charset="-128"/>
            </a:rPr>
            <a:t>の子女のうち扶養家族以外の方・</a:t>
          </a:r>
          <a:r>
            <a:rPr kumimoji="1" lang="en-US" altLang="ja-JP" sz="900">
              <a:solidFill>
                <a:srgbClr val="0000FF"/>
              </a:solidFill>
              <a:latin typeface="ＭＳ ゴシック" panose="020B0609070205080204" pitchFamily="49" charset="-128"/>
              <a:ea typeface="ＭＳ ゴシック" panose="020B0609070205080204" pitchFamily="49" charset="-128"/>
            </a:rPr>
            <a:t>1</a:t>
          </a:r>
          <a:r>
            <a:rPr kumimoji="1" lang="ja-JP" altLang="en-US" sz="900">
              <a:solidFill>
                <a:srgbClr val="0000FF"/>
              </a:solidFill>
              <a:latin typeface="ＭＳ ゴシック" panose="020B0609070205080204" pitchFamily="49" charset="-128"/>
              <a:ea typeface="ＭＳ ゴシック" panose="020B0609070205080204" pitchFamily="49" charset="-128"/>
            </a:rPr>
            <a:t>から</a:t>
          </a:r>
          <a:r>
            <a:rPr kumimoji="1" lang="en-US" altLang="ja-JP" sz="900">
              <a:solidFill>
                <a:srgbClr val="0000FF"/>
              </a:solidFill>
              <a:latin typeface="ＭＳ ゴシック" panose="020B0609070205080204" pitchFamily="49" charset="-128"/>
              <a:ea typeface="ＭＳ ゴシック" panose="020B0609070205080204" pitchFamily="49" charset="-128"/>
            </a:rPr>
            <a:t>4</a:t>
          </a:r>
          <a:r>
            <a:rPr kumimoji="1" lang="ja-JP" altLang="en-US" sz="900">
              <a:solidFill>
                <a:srgbClr val="0000FF"/>
              </a:solidFill>
              <a:latin typeface="ＭＳ ゴシック" panose="020B0609070205080204" pitchFamily="49" charset="-128"/>
              <a:ea typeface="ＭＳ ゴシック" panose="020B0609070205080204" pitchFamily="49" charset="-128"/>
            </a:rPr>
            <a:t>以外の方は「</a:t>
          </a:r>
          <a:r>
            <a:rPr kumimoji="1" lang="en-US" altLang="ja-JP" sz="900">
              <a:solidFill>
                <a:srgbClr val="0000FF"/>
              </a:solidFill>
              <a:latin typeface="ＭＳ ゴシック" panose="020B0609070205080204" pitchFamily="49" charset="-128"/>
              <a:ea typeface="ＭＳ ゴシック" panose="020B0609070205080204" pitchFamily="49" charset="-128"/>
            </a:rPr>
            <a:t>2</a:t>
          </a:r>
          <a:r>
            <a:rPr kumimoji="1" lang="ja-JP" altLang="en-US" sz="900">
              <a:solidFill>
                <a:srgbClr val="0000FF"/>
              </a:solidFill>
              <a:latin typeface="ＭＳ ゴシック" panose="020B0609070205080204" pitchFamily="49" charset="-128"/>
              <a:ea typeface="ＭＳ ゴシック" panose="020B0609070205080204" pitchFamily="49" charset="-128"/>
            </a:rPr>
            <a:t>」を選択</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37</xdr:row>
      <xdr:rowOff>58564</xdr:rowOff>
    </xdr:from>
    <xdr:ext cx="1314450" cy="692497"/>
    <xdr:sp macro="" textlink="">
      <xdr:nvSpPr>
        <xdr:cNvPr id="2" name="テキスト ボックス 1"/>
        <xdr:cNvSpPr txBox="1"/>
      </xdr:nvSpPr>
      <xdr:spPr>
        <a:xfrm>
          <a:off x="409575" y="6678439"/>
          <a:ext cx="1314450" cy="692497"/>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spAutoFit/>
        </a:bodyPr>
        <a:lstStyle/>
        <a:p>
          <a:r>
            <a:rPr kumimoji="1" lang="ja-JP" altLang="en-US" sz="900">
              <a:latin typeface="ＭＳ ゴシック" panose="020B0609070205080204" pitchFamily="49" charset="-128"/>
              <a:ea typeface="ＭＳ ゴシック" panose="020B0609070205080204" pitchFamily="49" charset="-128"/>
            </a:rPr>
            <a:t>和洋定食の</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Ａは水・金・日曜日</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Ｂは木・土曜日</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のメニューです</a:t>
          </a:r>
        </a:p>
      </xdr:txBody>
    </xdr:sp>
    <xdr:clientData/>
  </xdr:oneCellAnchor>
  <xdr:oneCellAnchor>
    <xdr:from>
      <xdr:col>1</xdr:col>
      <xdr:colOff>180975</xdr:colOff>
      <xdr:row>28</xdr:row>
      <xdr:rowOff>9525</xdr:rowOff>
    </xdr:from>
    <xdr:ext cx="4410076" cy="842538"/>
    <xdr:sp macro="" textlink="">
      <xdr:nvSpPr>
        <xdr:cNvPr id="5" name="テキスト ボックス 4"/>
        <xdr:cNvSpPr txBox="1">
          <a:spLocks/>
        </xdr:cNvSpPr>
      </xdr:nvSpPr>
      <xdr:spPr>
        <a:xfrm>
          <a:off x="457200" y="5038725"/>
          <a:ext cx="4410076" cy="842538"/>
        </a:xfrm>
        <a:prstGeom prst="rect">
          <a:avLst/>
        </a:prstGeom>
        <a:solidFill>
          <a:schemeClr val="lt1"/>
        </a:solidFill>
        <a:ln w="9525" cap="rnd" cmpd="sng">
          <a:solidFill>
            <a:srgbClr val="0000FF"/>
          </a:solidFill>
          <a:prstDash val="sysDash"/>
          <a:round/>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en-US" altLang="ja-JP" sz="900">
              <a:solidFill>
                <a:srgbClr val="0000FF"/>
              </a:solidFill>
              <a:latin typeface="ＭＳ ゴシック" panose="020B0609070205080204" pitchFamily="49" charset="-128"/>
              <a:ea typeface="ＭＳ ゴシック" panose="020B0609070205080204" pitchFamily="49" charset="-128"/>
            </a:rPr>
            <a:t>1 </a:t>
          </a:r>
          <a:r>
            <a:rPr kumimoji="1" lang="ja-JP" altLang="en-US" sz="900">
              <a:solidFill>
                <a:srgbClr val="0000FF"/>
              </a:solidFill>
              <a:latin typeface="ＭＳ ゴシック" panose="020B0609070205080204" pitchFamily="49" charset="-128"/>
              <a:ea typeface="ＭＳ ゴシック" panose="020B0609070205080204" pitchFamily="49" charset="-128"/>
            </a:rPr>
            <a:t>出光興産 昭和ｼｪﾙ役員・従業員（出向者含）、配偶者、子女、父母、義父母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2 </a:t>
          </a:r>
          <a:r>
            <a:rPr kumimoji="1" lang="ja-JP" altLang="en-US" sz="900">
              <a:solidFill>
                <a:srgbClr val="0000FF"/>
              </a:solidFill>
              <a:latin typeface="ＭＳ ゴシック" panose="020B0609070205080204" pitchFamily="49" charset="-128"/>
              <a:ea typeface="ＭＳ ゴシック" panose="020B0609070205080204" pitchFamily="49" charset="-128"/>
            </a:rPr>
            <a:t>関係会社役員・従業員、配偶者、子女、父母、義父母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3 </a:t>
          </a:r>
          <a:r>
            <a:rPr kumimoji="1" lang="ja-JP" altLang="en-US" sz="900">
              <a:solidFill>
                <a:srgbClr val="0000FF"/>
              </a:solidFill>
              <a:latin typeface="ＭＳ ゴシック" panose="020B0609070205080204" pitchFamily="49" charset="-128"/>
              <a:ea typeface="ＭＳ ゴシック" panose="020B0609070205080204" pitchFamily="49" charset="-128"/>
            </a:rPr>
            <a:t>光友会会員・退職者、配偶者、子女、父母、義父母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4 </a:t>
          </a:r>
          <a:r>
            <a:rPr kumimoji="1" lang="ja-JP" altLang="en-US" sz="900">
              <a:solidFill>
                <a:srgbClr val="0000FF"/>
              </a:solidFill>
              <a:latin typeface="ＭＳ ゴシック" panose="020B0609070205080204" pitchFamily="49" charset="-128"/>
              <a:ea typeface="ＭＳ ゴシック" panose="020B0609070205080204" pitchFamily="49" charset="-128"/>
            </a:rPr>
            <a:t>販売店の店主・従業員、配偶者、子女、父母、義父母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a:t>
          </a:r>
          <a:r>
            <a:rPr kumimoji="1" lang="ja-JP" altLang="en-US" sz="900">
              <a:solidFill>
                <a:srgbClr val="0000FF"/>
              </a:solidFill>
              <a:latin typeface="ＭＳ ゴシック" panose="020B0609070205080204" pitchFamily="49" charset="-128"/>
              <a:ea typeface="ＭＳ ゴシック" panose="020B0609070205080204" pitchFamily="49" charset="-128"/>
            </a:rPr>
            <a:t>上記</a:t>
          </a:r>
          <a:r>
            <a:rPr kumimoji="1" lang="en-US" altLang="ja-JP" sz="900">
              <a:solidFill>
                <a:srgbClr val="0000FF"/>
              </a:solidFill>
              <a:latin typeface="ＭＳ ゴシック" panose="020B0609070205080204" pitchFamily="49" charset="-128"/>
              <a:ea typeface="ＭＳ ゴシック" panose="020B0609070205080204" pitchFamily="49" charset="-128"/>
            </a:rPr>
            <a:t>1</a:t>
          </a:r>
          <a:r>
            <a:rPr kumimoji="1" lang="ja-JP" altLang="en-US" sz="900">
              <a:solidFill>
                <a:srgbClr val="0000FF"/>
              </a:solidFill>
              <a:latin typeface="ＭＳ ゴシック" panose="020B0609070205080204" pitchFamily="49" charset="-128"/>
              <a:ea typeface="ＭＳ ゴシック" panose="020B0609070205080204" pitchFamily="49" charset="-128"/>
            </a:rPr>
            <a:t>から</a:t>
          </a:r>
          <a:r>
            <a:rPr kumimoji="1" lang="en-US" altLang="ja-JP" sz="900">
              <a:solidFill>
                <a:srgbClr val="0000FF"/>
              </a:solidFill>
              <a:latin typeface="ＭＳ ゴシック" panose="020B0609070205080204" pitchFamily="49" charset="-128"/>
              <a:ea typeface="ＭＳ ゴシック" panose="020B0609070205080204" pitchFamily="49" charset="-128"/>
            </a:rPr>
            <a:t>4</a:t>
          </a:r>
          <a:r>
            <a:rPr kumimoji="1" lang="ja-JP" altLang="en-US" sz="900">
              <a:solidFill>
                <a:srgbClr val="0000FF"/>
              </a:solidFill>
              <a:latin typeface="ＭＳ ゴシック" panose="020B0609070205080204" pitchFamily="49" charset="-128"/>
              <a:ea typeface="ＭＳ ゴシック" panose="020B0609070205080204" pitchFamily="49" charset="-128"/>
            </a:rPr>
            <a:t>の子女のうち扶養家族以外の方・</a:t>
          </a:r>
          <a:r>
            <a:rPr kumimoji="1" lang="en-US" altLang="ja-JP" sz="900">
              <a:solidFill>
                <a:srgbClr val="0000FF"/>
              </a:solidFill>
              <a:latin typeface="ＭＳ ゴシック" panose="020B0609070205080204" pitchFamily="49" charset="-128"/>
              <a:ea typeface="ＭＳ ゴシック" panose="020B0609070205080204" pitchFamily="49" charset="-128"/>
            </a:rPr>
            <a:t>1</a:t>
          </a:r>
          <a:r>
            <a:rPr kumimoji="1" lang="ja-JP" altLang="en-US" sz="900">
              <a:solidFill>
                <a:srgbClr val="0000FF"/>
              </a:solidFill>
              <a:latin typeface="ＭＳ ゴシック" panose="020B0609070205080204" pitchFamily="49" charset="-128"/>
              <a:ea typeface="ＭＳ ゴシック" panose="020B0609070205080204" pitchFamily="49" charset="-128"/>
            </a:rPr>
            <a:t>から</a:t>
          </a:r>
          <a:r>
            <a:rPr kumimoji="1" lang="en-US" altLang="ja-JP" sz="900">
              <a:solidFill>
                <a:srgbClr val="0000FF"/>
              </a:solidFill>
              <a:latin typeface="ＭＳ ゴシック" panose="020B0609070205080204" pitchFamily="49" charset="-128"/>
              <a:ea typeface="ＭＳ ゴシック" panose="020B0609070205080204" pitchFamily="49" charset="-128"/>
            </a:rPr>
            <a:t>4</a:t>
          </a:r>
          <a:r>
            <a:rPr kumimoji="1" lang="ja-JP" altLang="en-US" sz="900">
              <a:solidFill>
                <a:srgbClr val="0000FF"/>
              </a:solidFill>
              <a:latin typeface="ＭＳ ゴシック" panose="020B0609070205080204" pitchFamily="49" charset="-128"/>
              <a:ea typeface="ＭＳ ゴシック" panose="020B0609070205080204" pitchFamily="49" charset="-128"/>
            </a:rPr>
            <a:t>以外の方は「</a:t>
          </a:r>
          <a:r>
            <a:rPr kumimoji="1" lang="en-US" altLang="ja-JP" sz="900">
              <a:solidFill>
                <a:srgbClr val="0000FF"/>
              </a:solidFill>
              <a:latin typeface="ＭＳ ゴシック" panose="020B0609070205080204" pitchFamily="49" charset="-128"/>
              <a:ea typeface="ＭＳ ゴシック" panose="020B0609070205080204" pitchFamily="49" charset="-128"/>
            </a:rPr>
            <a:t>2</a:t>
          </a:r>
          <a:r>
            <a:rPr kumimoji="1" lang="ja-JP" altLang="en-US" sz="900">
              <a:solidFill>
                <a:srgbClr val="0000FF"/>
              </a:solidFill>
              <a:latin typeface="ＭＳ ゴシック" panose="020B0609070205080204" pitchFamily="49" charset="-128"/>
              <a:ea typeface="ＭＳ ゴシック" panose="020B0609070205080204" pitchFamily="49" charset="-128"/>
            </a:rPr>
            <a:t>」を選択</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49</xdr:row>
      <xdr:rowOff>9525</xdr:rowOff>
    </xdr:from>
    <xdr:ext cx="4410076" cy="842538"/>
    <xdr:sp macro="" textlink="">
      <xdr:nvSpPr>
        <xdr:cNvPr id="3" name="テキスト ボックス 2"/>
        <xdr:cNvSpPr txBox="1">
          <a:spLocks/>
        </xdr:cNvSpPr>
      </xdr:nvSpPr>
      <xdr:spPr>
        <a:xfrm>
          <a:off x="447675" y="8848725"/>
          <a:ext cx="4410076" cy="842538"/>
        </a:xfrm>
        <a:prstGeom prst="rect">
          <a:avLst/>
        </a:prstGeom>
        <a:solidFill>
          <a:schemeClr val="lt1"/>
        </a:solidFill>
        <a:ln w="9525" cap="rnd" cmpd="sng">
          <a:solidFill>
            <a:srgbClr val="0000FF"/>
          </a:solidFill>
          <a:prstDash val="sysDash"/>
          <a:round/>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en-US" altLang="ja-JP" sz="900">
              <a:solidFill>
                <a:srgbClr val="0000FF"/>
              </a:solidFill>
              <a:latin typeface="ＭＳ ゴシック" panose="020B0609070205080204" pitchFamily="49" charset="-128"/>
              <a:ea typeface="ＭＳ ゴシック" panose="020B0609070205080204" pitchFamily="49" charset="-128"/>
            </a:rPr>
            <a:t>1 </a:t>
          </a:r>
          <a:r>
            <a:rPr kumimoji="1" lang="ja-JP" altLang="en-US" sz="900">
              <a:solidFill>
                <a:srgbClr val="0000FF"/>
              </a:solidFill>
              <a:latin typeface="ＭＳ ゴシック" panose="020B0609070205080204" pitchFamily="49" charset="-128"/>
              <a:ea typeface="ＭＳ ゴシック" panose="020B0609070205080204" pitchFamily="49" charset="-128"/>
            </a:rPr>
            <a:t>出光興産 昭和ｼｪﾙ役員・従業員（出向者含）、配偶者、子女、父母、義父母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2 </a:t>
          </a:r>
          <a:r>
            <a:rPr kumimoji="1" lang="ja-JP" altLang="en-US" sz="900">
              <a:solidFill>
                <a:srgbClr val="0000FF"/>
              </a:solidFill>
              <a:latin typeface="ＭＳ ゴシック" panose="020B0609070205080204" pitchFamily="49" charset="-128"/>
              <a:ea typeface="ＭＳ ゴシック" panose="020B0609070205080204" pitchFamily="49" charset="-128"/>
            </a:rPr>
            <a:t>関係会社役員・従業員、配偶者、子女、父母、義父母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3 </a:t>
          </a:r>
          <a:r>
            <a:rPr kumimoji="1" lang="ja-JP" altLang="en-US" sz="900">
              <a:solidFill>
                <a:srgbClr val="0000FF"/>
              </a:solidFill>
              <a:latin typeface="ＭＳ ゴシック" panose="020B0609070205080204" pitchFamily="49" charset="-128"/>
              <a:ea typeface="ＭＳ ゴシック" panose="020B0609070205080204" pitchFamily="49" charset="-128"/>
            </a:rPr>
            <a:t>光友会会員・退職者、配偶者、子女、父母、義父母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4 </a:t>
          </a:r>
          <a:r>
            <a:rPr kumimoji="1" lang="ja-JP" altLang="en-US" sz="900">
              <a:solidFill>
                <a:srgbClr val="0000FF"/>
              </a:solidFill>
              <a:latin typeface="ＭＳ ゴシック" panose="020B0609070205080204" pitchFamily="49" charset="-128"/>
              <a:ea typeface="ＭＳ ゴシック" panose="020B0609070205080204" pitchFamily="49" charset="-128"/>
            </a:rPr>
            <a:t>販売店の店主・従業員、配偶者、子女、父母、義父母</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a:p>
          <a:r>
            <a:rPr kumimoji="1" lang="en-US" altLang="ja-JP" sz="900">
              <a:solidFill>
                <a:srgbClr val="0000FF"/>
              </a:solidFill>
              <a:latin typeface="ＭＳ ゴシック" panose="020B0609070205080204" pitchFamily="49" charset="-128"/>
              <a:ea typeface="ＭＳ ゴシック" panose="020B0609070205080204" pitchFamily="49" charset="-128"/>
            </a:rPr>
            <a:t>※</a:t>
          </a:r>
          <a:r>
            <a:rPr kumimoji="1" lang="ja-JP" altLang="en-US" sz="900">
              <a:solidFill>
                <a:srgbClr val="0000FF"/>
              </a:solidFill>
              <a:latin typeface="ＭＳ ゴシック" panose="020B0609070205080204" pitchFamily="49" charset="-128"/>
              <a:ea typeface="ＭＳ ゴシック" panose="020B0609070205080204" pitchFamily="49" charset="-128"/>
            </a:rPr>
            <a:t>上記</a:t>
          </a:r>
          <a:r>
            <a:rPr kumimoji="1" lang="en-US" altLang="ja-JP" sz="900">
              <a:solidFill>
                <a:srgbClr val="0000FF"/>
              </a:solidFill>
              <a:latin typeface="ＭＳ ゴシック" panose="020B0609070205080204" pitchFamily="49" charset="-128"/>
              <a:ea typeface="ＭＳ ゴシック" panose="020B0609070205080204" pitchFamily="49" charset="-128"/>
            </a:rPr>
            <a:t>1</a:t>
          </a:r>
          <a:r>
            <a:rPr kumimoji="1" lang="ja-JP" altLang="en-US" sz="900">
              <a:solidFill>
                <a:srgbClr val="0000FF"/>
              </a:solidFill>
              <a:latin typeface="ＭＳ ゴシック" panose="020B0609070205080204" pitchFamily="49" charset="-128"/>
              <a:ea typeface="ＭＳ ゴシック" panose="020B0609070205080204" pitchFamily="49" charset="-128"/>
            </a:rPr>
            <a:t>から</a:t>
          </a:r>
          <a:r>
            <a:rPr kumimoji="1" lang="en-US" altLang="ja-JP" sz="900">
              <a:solidFill>
                <a:srgbClr val="0000FF"/>
              </a:solidFill>
              <a:latin typeface="ＭＳ ゴシック" panose="020B0609070205080204" pitchFamily="49" charset="-128"/>
              <a:ea typeface="ＭＳ ゴシック" panose="020B0609070205080204" pitchFamily="49" charset="-128"/>
            </a:rPr>
            <a:t>4</a:t>
          </a:r>
          <a:r>
            <a:rPr kumimoji="1" lang="ja-JP" altLang="en-US" sz="900">
              <a:solidFill>
                <a:srgbClr val="0000FF"/>
              </a:solidFill>
              <a:latin typeface="ＭＳ ゴシック" panose="020B0609070205080204" pitchFamily="49" charset="-128"/>
              <a:ea typeface="ＭＳ ゴシック" panose="020B0609070205080204" pitchFamily="49" charset="-128"/>
            </a:rPr>
            <a:t>の子女のうち扶養家族以外の方・</a:t>
          </a:r>
          <a:r>
            <a:rPr kumimoji="1" lang="en-US" altLang="ja-JP" sz="900">
              <a:solidFill>
                <a:srgbClr val="0000FF"/>
              </a:solidFill>
              <a:latin typeface="ＭＳ ゴシック" panose="020B0609070205080204" pitchFamily="49" charset="-128"/>
              <a:ea typeface="ＭＳ ゴシック" panose="020B0609070205080204" pitchFamily="49" charset="-128"/>
            </a:rPr>
            <a:t>1</a:t>
          </a:r>
          <a:r>
            <a:rPr kumimoji="1" lang="ja-JP" altLang="en-US" sz="900">
              <a:solidFill>
                <a:srgbClr val="0000FF"/>
              </a:solidFill>
              <a:latin typeface="ＭＳ ゴシック" panose="020B0609070205080204" pitchFamily="49" charset="-128"/>
              <a:ea typeface="ＭＳ ゴシック" panose="020B0609070205080204" pitchFamily="49" charset="-128"/>
            </a:rPr>
            <a:t>から</a:t>
          </a:r>
          <a:r>
            <a:rPr kumimoji="1" lang="en-US" altLang="ja-JP" sz="900">
              <a:solidFill>
                <a:srgbClr val="0000FF"/>
              </a:solidFill>
              <a:latin typeface="ＭＳ ゴシック" panose="020B0609070205080204" pitchFamily="49" charset="-128"/>
              <a:ea typeface="ＭＳ ゴシック" panose="020B0609070205080204" pitchFamily="49" charset="-128"/>
            </a:rPr>
            <a:t>4</a:t>
          </a:r>
          <a:r>
            <a:rPr kumimoji="1" lang="ja-JP" altLang="en-US" sz="900">
              <a:solidFill>
                <a:srgbClr val="0000FF"/>
              </a:solidFill>
              <a:latin typeface="ＭＳ ゴシック" panose="020B0609070205080204" pitchFamily="49" charset="-128"/>
              <a:ea typeface="ＭＳ ゴシック" panose="020B0609070205080204" pitchFamily="49" charset="-128"/>
            </a:rPr>
            <a:t>以外の方は「</a:t>
          </a:r>
          <a:r>
            <a:rPr kumimoji="1" lang="en-US" altLang="ja-JP" sz="900">
              <a:solidFill>
                <a:srgbClr val="0000FF"/>
              </a:solidFill>
              <a:latin typeface="ＭＳ ゴシック" panose="020B0609070205080204" pitchFamily="49" charset="-128"/>
              <a:ea typeface="ＭＳ ゴシック" panose="020B0609070205080204" pitchFamily="49" charset="-128"/>
            </a:rPr>
            <a:t>2</a:t>
          </a:r>
          <a:r>
            <a:rPr kumimoji="1" lang="ja-JP" altLang="en-US" sz="900">
              <a:solidFill>
                <a:srgbClr val="0000FF"/>
              </a:solidFill>
              <a:latin typeface="ＭＳ ゴシック" panose="020B0609070205080204" pitchFamily="49" charset="-128"/>
              <a:ea typeface="ＭＳ ゴシック" panose="020B0609070205080204" pitchFamily="49" charset="-128"/>
            </a:rPr>
            <a:t>」を選択</a:t>
          </a:r>
          <a:endParaRPr kumimoji="1" lang="en-US" altLang="ja-JP" sz="900">
            <a:solidFill>
              <a:srgbClr val="0000FF"/>
            </a:solidFill>
            <a:latin typeface="ＭＳ ゴシック" panose="020B0609070205080204" pitchFamily="49" charset="-128"/>
            <a:ea typeface="ＭＳ ゴシック" panose="020B0609070205080204" pitchFamily="49" charset="-128"/>
          </a:endParaRPr>
        </a:p>
      </xdr:txBody>
    </xdr:sp>
    <xdr:clientData/>
  </xdr:oneCellAnchor>
</xdr:wsDr>
</file>

<file path=xl/tables/table1.xml><?xml version="1.0" encoding="utf-8"?>
<table xmlns="http://schemas.openxmlformats.org/spreadsheetml/2006/main" id="1" name="テーブル1" displayName="テーブル1" ref="AA11:AA14" totalsRowShown="0">
  <autoFilter ref="AA11:AA14"/>
  <tableColumns count="1">
    <tableColumn id="1" name="列1"/>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AA20:AA25" totalsRowShown="0">
  <autoFilter ref="AA20:AA25"/>
  <tableColumns count="1">
    <tableColumn id="1" name="列1"/>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AA27:AA29" totalsRowShown="0">
  <autoFilter ref="AA27:AA29"/>
  <tableColumns count="1">
    <tableColumn id="1" name="列1"/>
  </tableColumns>
  <tableStyleInfo name="TableStyleMedium2" showFirstColumn="0" showLastColumn="0" showRowStripes="1" showColumnStripes="0"/>
</table>
</file>

<file path=xl/tables/table4.xml><?xml version="1.0" encoding="utf-8"?>
<table xmlns="http://schemas.openxmlformats.org/spreadsheetml/2006/main" id="4" name="テーブル4" displayName="テーブル4" ref="AA35:AA40" totalsRowShown="0">
  <autoFilter ref="AA35:AA40"/>
  <tableColumns count="1">
    <tableColumn id="1" name="列1"/>
  </tableColumns>
  <tableStyleInfo name="TableStyleMedium2" showFirstColumn="0" showLastColumn="0" showRowStripes="1" showColumnStripes="0"/>
</table>
</file>

<file path=xl/tables/table5.xml><?xml version="1.0" encoding="utf-8"?>
<table xmlns="http://schemas.openxmlformats.org/spreadsheetml/2006/main" id="5" name="テーブル16" displayName="テーブル16" ref="AB11:AB18" totalsRowShown="0">
  <autoFilter ref="AB11:AB18"/>
  <tableColumns count="1">
    <tableColumn id="1" name="列1"/>
  </tableColumns>
  <tableStyleInfo name="TableStyleMedium2" showFirstColumn="0" showLastColumn="0" showRowStripes="1" showColumnStripes="0"/>
</table>
</file>

<file path=xl/tables/table6.xml><?xml version="1.0" encoding="utf-8"?>
<table xmlns="http://schemas.openxmlformats.org/spreadsheetml/2006/main" id="16" name="テーブル417" displayName="テーブル417" ref="AB42:AB52" totalsRowShown="0">
  <autoFilter ref="AB42:AB52"/>
  <tableColumns count="1">
    <tableColumn id="1" name="列1"/>
  </tableColumns>
  <tableStyleInfo name="TableStyleMedium2" showFirstColumn="0" showLastColumn="0" showRowStripes="1" showColumnStripes="0"/>
</table>
</file>

<file path=xl/tables/table7.xml><?xml version="1.0" encoding="utf-8"?>
<table xmlns="http://schemas.openxmlformats.org/spreadsheetml/2006/main" id="11" name="テーブル112" displayName="テーブル112" ref="AA11:AA14" totalsRowShown="0">
  <autoFilter ref="AA11:AA14"/>
  <tableColumns count="1">
    <tableColumn id="1" name="列1"/>
  </tableColumns>
  <tableStyleInfo name="TableStyleMedium2" showFirstColumn="0" showLastColumn="0" showRowStripes="1" showColumnStripes="0"/>
</table>
</file>

<file path=xl/tables/table8.xml><?xml version="1.0" encoding="utf-8"?>
<table xmlns="http://schemas.openxmlformats.org/spreadsheetml/2006/main" id="13" name="テーブル314" displayName="テーブル314" ref="AA27:AA29" totalsRowShown="0">
  <autoFilter ref="AA27:AA29"/>
  <tableColumns count="1">
    <tableColumn id="1" name="列1"/>
  </tableColumns>
  <tableStyleInfo name="TableStyleMedium2" showFirstColumn="0" showLastColumn="0" showRowStripes="1" showColumnStripes="0"/>
</table>
</file>

<file path=xl/tables/table9.xml><?xml version="1.0" encoding="utf-8"?>
<table xmlns="http://schemas.openxmlformats.org/spreadsheetml/2006/main" id="14" name="テーブル415" displayName="テーブル415" ref="AA35:AA40" totalsRowShown="0">
  <autoFilter ref="AA35:AA40"/>
  <tableColumns count="1">
    <tableColumn id="1" name="列1"/>
  </tableColumns>
  <tableStyleInfo name="TableStyleMedium2" showFirstColumn="0" showLastColumn="0" showRowStripes="1" showColumnStripes="0"/>
</table>
</file>

<file path=xl/tables/table10.xml><?xml version="1.0" encoding="utf-8"?>
<table xmlns="http://schemas.openxmlformats.org/spreadsheetml/2006/main" id="15" name="テーブル1616" displayName="テーブル1616" ref="AB11:AB18" totalsRowShown="0">
  <autoFilter ref="AB11:AB18"/>
  <tableColumns count="1">
    <tableColumn id="1" name="列1"/>
  </tableColumns>
  <tableStyleInfo name="TableStyleMedium2" showFirstColumn="0" showLastColumn="0" showRowStripes="1" showColumnStripes="0"/>
</table>
</file>

<file path=xl/tables/table11.xml><?xml version="1.0" encoding="utf-8"?>
<table xmlns="http://schemas.openxmlformats.org/spreadsheetml/2006/main" id="17" name="テーブル218" displayName="テーブル218" ref="AA20:AA25" totalsRowShown="0">
  <autoFilter ref="AA20:AA25"/>
  <tableColumns count="1">
    <tableColumn id="1" name="列1"/>
  </tableColumns>
  <tableStyleInfo name="TableStyleMedium2" showFirstColumn="0" showLastColumn="0" showRowStripes="1" showColumnStripes="0"/>
</table>
</file>

<file path=xl/tables/table12.xml><?xml version="1.0" encoding="utf-8"?>
<table xmlns="http://schemas.openxmlformats.org/spreadsheetml/2006/main" id="19" name="テーブル41720" displayName="テーブル41720" ref="AB40:AB50" totalsRowShown="0">
  <autoFilter ref="AB40:AB50"/>
  <tableColumns count="1">
    <tableColumn id="1" name="列1"/>
  </tableColumns>
  <tableStyleInfo name="TableStyleMedium2" showFirstColumn="0" showLastColumn="0" showRowStripes="1" showColumnStripes="0"/>
</table>
</file>

<file path=xl/tables/table13.xml><?xml version="1.0" encoding="utf-8"?>
<table xmlns="http://schemas.openxmlformats.org/spreadsheetml/2006/main" id="6" name="テーブル1127" displayName="テーブル1127" ref="AA11:AA14" totalsRowShown="0">
  <autoFilter ref="AA11:AA14"/>
  <tableColumns count="1">
    <tableColumn id="1" name="列1"/>
  </tableColumns>
  <tableStyleInfo name="TableStyleMedium2" showFirstColumn="0" showLastColumn="0" showRowStripes="1" showColumnStripes="0"/>
</table>
</file>

<file path=xl/tables/table14.xml><?xml version="1.0" encoding="utf-8"?>
<table xmlns="http://schemas.openxmlformats.org/spreadsheetml/2006/main" id="7" name="テーブル2138" displayName="テーブル2138" ref="AA20:AA24" totalsRowShown="0">
  <autoFilter ref="AA20:AA24"/>
  <tableColumns count="1">
    <tableColumn id="1" name="列1"/>
  </tableColumns>
  <tableStyleInfo name="TableStyleMedium2" showFirstColumn="0" showLastColumn="0" showRowStripes="1" showColumnStripes="0"/>
</table>
</file>

<file path=xl/tables/table15.xml><?xml version="1.0" encoding="utf-8"?>
<table xmlns="http://schemas.openxmlformats.org/spreadsheetml/2006/main" id="8" name="テーブル3149" displayName="テーブル3149" ref="AA27:AA29" totalsRowShown="0">
  <autoFilter ref="AA27:AA29"/>
  <tableColumns count="1">
    <tableColumn id="1" name="列1"/>
  </tableColumns>
  <tableStyleInfo name="TableStyleMedium2" showFirstColumn="0" showLastColumn="0" showRowStripes="1" showColumnStripes="0"/>
</table>
</file>

<file path=xl/tables/table16.xml><?xml version="1.0" encoding="utf-8"?>
<table xmlns="http://schemas.openxmlformats.org/spreadsheetml/2006/main" id="9" name="テーブル41510" displayName="テーブル41510" ref="AA35:AA40" totalsRowShown="0">
  <autoFilter ref="AA35:AA40"/>
  <tableColumns count="1">
    <tableColumn id="1" name="列1"/>
  </tableColumns>
  <tableStyleInfo name="TableStyleMedium2" showFirstColumn="0" showLastColumn="0" showRowStripes="1" showColumnStripes="0"/>
</table>
</file>

<file path=xl/tables/table17.xml><?xml version="1.0" encoding="utf-8"?>
<table xmlns="http://schemas.openxmlformats.org/spreadsheetml/2006/main" id="10" name="テーブル161611" displayName="テーブル161611" ref="AB11:AB18" totalsRowShown="0">
  <autoFilter ref="AB11:AB18"/>
  <tableColumns count="1">
    <tableColumn id="1" name="列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D75"/>
  <sheetViews>
    <sheetView showGridLines="0" tabSelected="1" workbookViewId="0">
      <selection activeCell="K41" sqref="K41:L41"/>
    </sheetView>
  </sheetViews>
  <sheetFormatPr defaultRowHeight="13.5" x14ac:dyDescent="0.15"/>
  <cols>
    <col min="1" max="1" width="3.625" customWidth="1"/>
    <col min="2" max="2" width="2.875" customWidth="1"/>
    <col min="3" max="3" width="13.625" customWidth="1"/>
    <col min="4" max="4" width="2.875" customWidth="1"/>
    <col min="5" max="19" width="5" customWidth="1"/>
    <col min="20" max="20" width="2.875" customWidth="1"/>
    <col min="26" max="26" width="9" customWidth="1"/>
    <col min="27" max="27" width="9.5" hidden="1" customWidth="1"/>
    <col min="28" max="28" width="15" hidden="1" customWidth="1"/>
    <col min="29" max="29" width="9" hidden="1" customWidth="1"/>
    <col min="30" max="30" width="9" customWidth="1"/>
  </cols>
  <sheetData>
    <row r="1" spans="2:30" ht="13.5" customHeight="1" x14ac:dyDescent="0.15">
      <c r="C1" s="106" t="s">
        <v>51</v>
      </c>
      <c r="D1" s="106"/>
      <c r="E1" s="106"/>
      <c r="F1" s="106"/>
      <c r="G1" s="106"/>
      <c r="K1" t="s">
        <v>44</v>
      </c>
      <c r="AD1">
        <v>20190515</v>
      </c>
    </row>
    <row r="2" spans="2:30" x14ac:dyDescent="0.15">
      <c r="C2" s="106"/>
      <c r="D2" s="106"/>
      <c r="E2" s="106"/>
      <c r="F2" s="106"/>
      <c r="G2" s="106"/>
      <c r="K2" s="30" t="s">
        <v>65</v>
      </c>
      <c r="L2" s="30"/>
      <c r="M2" s="30"/>
      <c r="N2" s="30"/>
      <c r="O2" s="30"/>
      <c r="P2" s="30"/>
      <c r="Q2" s="30"/>
      <c r="R2" s="30"/>
      <c r="S2" s="30"/>
      <c r="T2" s="30"/>
    </row>
    <row r="3" spans="2:30" ht="14.25" thickBot="1" x14ac:dyDescent="0.2">
      <c r="C3" s="32" t="s">
        <v>95</v>
      </c>
      <c r="K3" s="30" t="s">
        <v>64</v>
      </c>
      <c r="L3" s="30"/>
      <c r="M3" s="30"/>
      <c r="N3" s="30"/>
      <c r="O3" s="30"/>
      <c r="P3" s="30"/>
      <c r="Q3" s="30"/>
      <c r="R3" s="30"/>
      <c r="S3" s="30"/>
      <c r="T3" s="30"/>
    </row>
    <row r="4" spans="2:30" ht="14.25" thickBot="1" x14ac:dyDescent="0.2">
      <c r="B4" s="11"/>
      <c r="C4" s="12"/>
      <c r="D4" s="12"/>
      <c r="E4" s="12"/>
      <c r="F4" s="12"/>
      <c r="G4" s="12"/>
      <c r="H4" s="12"/>
      <c r="I4" s="12"/>
      <c r="J4" s="12"/>
      <c r="K4" s="110" t="s">
        <v>71</v>
      </c>
      <c r="L4" s="111"/>
      <c r="M4" s="111"/>
      <c r="N4" s="111"/>
      <c r="O4" s="111"/>
      <c r="P4" s="111"/>
      <c r="Q4" s="111"/>
      <c r="R4" s="111"/>
      <c r="S4" s="111"/>
      <c r="T4" s="112"/>
    </row>
    <row r="5" spans="2:30" ht="14.25" thickBot="1" x14ac:dyDescent="0.2">
      <c r="B5" s="13"/>
      <c r="C5" s="41" t="s">
        <v>45</v>
      </c>
      <c r="D5" s="8"/>
      <c r="E5" s="2">
        <v>2019</v>
      </c>
      <c r="F5" s="80" t="s">
        <v>55</v>
      </c>
      <c r="G5" s="2">
        <v>4</v>
      </c>
      <c r="H5" s="80" t="s">
        <v>69</v>
      </c>
      <c r="I5" s="2">
        <v>1</v>
      </c>
      <c r="J5" s="80" t="s">
        <v>18</v>
      </c>
      <c r="K5" s="113"/>
      <c r="L5" s="114"/>
      <c r="M5" s="114"/>
      <c r="N5" s="114"/>
      <c r="O5" s="114"/>
      <c r="P5" s="114"/>
      <c r="Q5" s="114"/>
      <c r="R5" s="114"/>
      <c r="S5" s="114"/>
      <c r="T5" s="115"/>
    </row>
    <row r="6" spans="2:30" ht="14.25" thickBot="1" x14ac:dyDescent="0.2">
      <c r="B6" s="13"/>
      <c r="C6" s="8"/>
      <c r="D6" s="8"/>
      <c r="E6" s="8"/>
      <c r="F6" s="8"/>
      <c r="G6" s="8"/>
      <c r="H6" s="8"/>
      <c r="I6" s="8"/>
      <c r="J6" s="8"/>
      <c r="K6" s="8"/>
      <c r="L6" s="8"/>
      <c r="M6" s="8"/>
      <c r="N6" s="8"/>
      <c r="O6" s="8"/>
      <c r="P6" s="8"/>
      <c r="Q6" s="8"/>
      <c r="R6" s="8"/>
      <c r="S6" s="8"/>
      <c r="T6" s="14"/>
    </row>
    <row r="7" spans="2:30" ht="14.25" thickBot="1" x14ac:dyDescent="0.2">
      <c r="B7" s="13"/>
      <c r="C7" s="41" t="s">
        <v>16</v>
      </c>
      <c r="D7" s="8"/>
      <c r="E7" s="83" t="s">
        <v>1</v>
      </c>
      <c r="F7" s="84"/>
      <c r="G7" s="116" t="s">
        <v>61</v>
      </c>
      <c r="H7" s="117"/>
      <c r="I7" s="117"/>
      <c r="J7" s="117"/>
      <c r="K7" s="117"/>
      <c r="L7" s="117"/>
      <c r="M7" s="117"/>
      <c r="N7" s="117"/>
      <c r="O7" s="117"/>
      <c r="P7" s="117"/>
      <c r="Q7" s="117"/>
      <c r="R7" s="117"/>
      <c r="S7" s="117"/>
      <c r="T7" s="118"/>
    </row>
    <row r="8" spans="2:30" x14ac:dyDescent="0.15">
      <c r="B8" s="13"/>
      <c r="C8" s="8"/>
      <c r="D8" s="8"/>
      <c r="E8" s="8"/>
      <c r="F8" s="8"/>
      <c r="G8" s="119" t="s">
        <v>76</v>
      </c>
      <c r="H8" s="119"/>
      <c r="I8" s="119"/>
      <c r="J8" s="119"/>
      <c r="K8" s="119"/>
      <c r="L8" s="119"/>
      <c r="M8" s="119"/>
      <c r="N8" s="119"/>
      <c r="O8" s="119"/>
      <c r="P8" s="119"/>
      <c r="Q8" s="119"/>
      <c r="R8" s="119"/>
      <c r="S8" s="119"/>
      <c r="T8" s="120"/>
    </row>
    <row r="9" spans="2:30" ht="14.25" thickBot="1" x14ac:dyDescent="0.2">
      <c r="B9" s="13"/>
      <c r="C9" s="8"/>
      <c r="D9" s="8"/>
      <c r="E9" s="8"/>
      <c r="F9" s="8"/>
      <c r="G9" s="33"/>
      <c r="H9" s="33"/>
      <c r="I9" s="33"/>
      <c r="J9" s="33"/>
      <c r="K9" s="33"/>
      <c r="L9" s="33"/>
      <c r="M9" s="33"/>
      <c r="N9" s="33"/>
      <c r="O9" s="33"/>
      <c r="P9" s="33"/>
      <c r="Q9" s="33"/>
      <c r="R9" s="33"/>
      <c r="S9" s="33"/>
      <c r="T9" s="35"/>
    </row>
    <row r="10" spans="2:30" ht="14.25" thickBot="1" x14ac:dyDescent="0.2">
      <c r="B10" s="13"/>
      <c r="C10" s="41" t="s">
        <v>5</v>
      </c>
      <c r="D10" s="8"/>
      <c r="E10" s="96" t="s">
        <v>46</v>
      </c>
      <c r="F10" s="97"/>
      <c r="G10" s="97"/>
      <c r="H10" s="97"/>
      <c r="I10" s="98"/>
      <c r="J10" s="7"/>
      <c r="K10" s="41" t="s">
        <v>6</v>
      </c>
      <c r="L10" s="5"/>
      <c r="M10" s="5"/>
      <c r="N10" s="96" t="s">
        <v>46</v>
      </c>
      <c r="O10" s="97"/>
      <c r="P10" s="97"/>
      <c r="Q10" s="97"/>
      <c r="R10" s="98"/>
      <c r="S10" s="5"/>
      <c r="T10" s="14"/>
    </row>
    <row r="11" spans="2:30" ht="14.25" thickBot="1" x14ac:dyDescent="0.2">
      <c r="B11" s="13"/>
      <c r="C11" s="8"/>
      <c r="D11" s="8"/>
      <c r="E11" s="8"/>
      <c r="F11" s="8"/>
      <c r="G11" s="8"/>
      <c r="H11" s="8"/>
      <c r="I11" s="8"/>
      <c r="J11" s="8"/>
      <c r="K11" s="8"/>
      <c r="L11" s="8"/>
      <c r="M11" s="8"/>
      <c r="N11" s="8"/>
      <c r="O11" s="8"/>
      <c r="P11" s="8"/>
      <c r="Q11" s="8"/>
      <c r="R11" s="8"/>
      <c r="S11" s="8"/>
      <c r="T11" s="14"/>
      <c r="AA11" t="s">
        <v>4</v>
      </c>
      <c r="AB11" t="s">
        <v>4</v>
      </c>
    </row>
    <row r="12" spans="2:30" ht="14.25" thickBot="1" x14ac:dyDescent="0.2">
      <c r="B12" s="13"/>
      <c r="C12" s="41" t="s">
        <v>7</v>
      </c>
      <c r="D12" s="8"/>
      <c r="E12" s="96" t="s">
        <v>105</v>
      </c>
      <c r="F12" s="97"/>
      <c r="G12" s="97"/>
      <c r="H12" s="97"/>
      <c r="I12" s="97"/>
      <c r="J12" s="97"/>
      <c r="K12" s="97"/>
      <c r="L12" s="97"/>
      <c r="M12" s="97"/>
      <c r="N12" s="97"/>
      <c r="O12" s="98"/>
      <c r="P12" s="7"/>
      <c r="Q12" s="5"/>
      <c r="R12" s="5"/>
      <c r="S12" s="5"/>
      <c r="T12" s="14"/>
      <c r="AA12" t="s">
        <v>1</v>
      </c>
      <c r="AB12" t="s">
        <v>22</v>
      </c>
    </row>
    <row r="13" spans="2:30" ht="14.25" thickBot="1" x14ac:dyDescent="0.2">
      <c r="B13" s="13"/>
      <c r="C13" s="8"/>
      <c r="D13" s="8"/>
      <c r="E13" s="8"/>
      <c r="F13" s="8"/>
      <c r="G13" s="8"/>
      <c r="H13" s="8"/>
      <c r="I13" s="8"/>
      <c r="J13" s="8"/>
      <c r="K13" s="8"/>
      <c r="L13" s="8"/>
      <c r="M13" s="8"/>
      <c r="N13" s="8"/>
      <c r="O13" s="8"/>
      <c r="P13" s="8"/>
      <c r="Q13" s="8"/>
      <c r="R13" s="8"/>
      <c r="S13" s="8"/>
      <c r="T13" s="14"/>
      <c r="AA13" t="s">
        <v>2</v>
      </c>
      <c r="AB13" t="s">
        <v>66</v>
      </c>
    </row>
    <row r="14" spans="2:30" ht="14.25" thickBot="1" x14ac:dyDescent="0.2">
      <c r="B14" s="13"/>
      <c r="C14" s="41" t="s">
        <v>8</v>
      </c>
      <c r="D14" s="8"/>
      <c r="E14" s="107" t="s">
        <v>93</v>
      </c>
      <c r="F14" s="108"/>
      <c r="G14" s="108"/>
      <c r="H14" s="108"/>
      <c r="I14" s="109"/>
      <c r="J14" s="36" t="s">
        <v>15</v>
      </c>
      <c r="K14" s="31"/>
      <c r="L14" s="31"/>
      <c r="M14" s="31"/>
      <c r="N14" s="31"/>
      <c r="O14" s="31"/>
      <c r="P14" s="31"/>
      <c r="Q14" s="31"/>
      <c r="R14" s="5"/>
      <c r="S14" s="5"/>
      <c r="T14" s="14"/>
      <c r="AA14" t="s">
        <v>3</v>
      </c>
      <c r="AB14" t="s">
        <v>60</v>
      </c>
    </row>
    <row r="15" spans="2:30" ht="14.25" thickBot="1" x14ac:dyDescent="0.2">
      <c r="B15" s="13"/>
      <c r="C15" s="8"/>
      <c r="D15" s="8"/>
      <c r="F15" s="8"/>
      <c r="G15" s="8"/>
      <c r="H15" s="8"/>
      <c r="I15" s="8"/>
      <c r="J15" s="8"/>
      <c r="K15" s="8"/>
      <c r="L15" s="8"/>
      <c r="M15" s="8"/>
      <c r="N15" s="8"/>
      <c r="O15" s="8"/>
      <c r="P15" s="8"/>
      <c r="Q15" s="8"/>
      <c r="R15" s="8"/>
      <c r="S15" s="8"/>
      <c r="T15" s="14"/>
      <c r="AB15" t="s">
        <v>67</v>
      </c>
    </row>
    <row r="16" spans="2:30" ht="14.25" thickBot="1" x14ac:dyDescent="0.2">
      <c r="B16" s="13"/>
      <c r="C16" s="41" t="s">
        <v>50</v>
      </c>
      <c r="D16" s="8"/>
      <c r="E16" s="107"/>
      <c r="F16" s="108"/>
      <c r="G16" s="108"/>
      <c r="H16" s="108"/>
      <c r="I16" s="109"/>
      <c r="J16" s="33" t="s">
        <v>63</v>
      </c>
      <c r="K16" s="37"/>
      <c r="L16" s="37"/>
      <c r="M16" s="37"/>
      <c r="N16" s="37"/>
      <c r="O16" s="37"/>
      <c r="P16" s="37"/>
      <c r="Q16" s="8"/>
      <c r="R16" s="8"/>
      <c r="S16" s="8"/>
      <c r="T16" s="14"/>
      <c r="AB16" t="s">
        <v>68</v>
      </c>
    </row>
    <row r="17" spans="2:28" ht="14.25" thickBot="1" x14ac:dyDescent="0.2">
      <c r="B17" s="13"/>
      <c r="C17" s="8"/>
      <c r="D17" s="8"/>
      <c r="E17" s="8"/>
      <c r="F17" s="8"/>
      <c r="G17" s="8"/>
      <c r="H17" s="8"/>
      <c r="I17" s="8"/>
      <c r="J17" s="8"/>
      <c r="K17" s="8"/>
      <c r="L17" s="8"/>
      <c r="M17" s="8"/>
      <c r="N17" s="8"/>
      <c r="O17" s="8"/>
      <c r="P17" s="8"/>
      <c r="Q17" s="8"/>
      <c r="R17" s="8"/>
      <c r="S17" s="8"/>
      <c r="T17" s="14"/>
      <c r="AB17" t="s">
        <v>69</v>
      </c>
    </row>
    <row r="18" spans="2:28" ht="14.25" thickBot="1" x14ac:dyDescent="0.2">
      <c r="B18" s="13"/>
      <c r="C18" s="41" t="s">
        <v>9</v>
      </c>
      <c r="D18" s="8"/>
      <c r="E18" s="96" t="s">
        <v>10</v>
      </c>
      <c r="F18" s="98"/>
      <c r="G18" s="116" t="s">
        <v>86</v>
      </c>
      <c r="H18" s="117"/>
      <c r="I18" s="117"/>
      <c r="J18" s="117"/>
      <c r="K18" s="117"/>
      <c r="L18" s="117"/>
      <c r="M18" s="117"/>
      <c r="N18" s="74" t="s">
        <v>85</v>
      </c>
      <c r="O18" s="96"/>
      <c r="P18" s="97"/>
      <c r="Q18" s="97"/>
      <c r="R18" s="97"/>
      <c r="S18" s="98"/>
      <c r="T18" s="76"/>
      <c r="AB18" t="s">
        <v>70</v>
      </c>
    </row>
    <row r="19" spans="2:28" ht="14.25" thickBot="1" x14ac:dyDescent="0.2">
      <c r="B19" s="13"/>
      <c r="C19" s="8"/>
      <c r="D19" s="8"/>
      <c r="E19" s="8"/>
      <c r="F19" s="8"/>
      <c r="G19" s="8"/>
      <c r="H19" s="8"/>
      <c r="I19" s="8"/>
      <c r="J19" s="8"/>
      <c r="K19" s="8"/>
      <c r="L19" s="8"/>
      <c r="M19" s="8"/>
      <c r="N19" s="8"/>
      <c r="O19" s="8"/>
      <c r="P19" s="8"/>
      <c r="Q19" s="8"/>
      <c r="R19" s="8"/>
      <c r="S19" s="8"/>
      <c r="T19" s="14"/>
    </row>
    <row r="20" spans="2:28" ht="14.25" thickBot="1" x14ac:dyDescent="0.2">
      <c r="B20" s="13"/>
      <c r="C20" s="41" t="s">
        <v>14</v>
      </c>
      <c r="D20" s="8"/>
      <c r="E20" s="2">
        <v>4</v>
      </c>
      <c r="F20" s="5" t="s">
        <v>17</v>
      </c>
      <c r="G20" s="2">
        <v>19</v>
      </c>
      <c r="H20" s="5" t="s">
        <v>18</v>
      </c>
      <c r="I20" s="2" t="s">
        <v>60</v>
      </c>
      <c r="J20" s="5" t="s">
        <v>19</v>
      </c>
      <c r="K20" s="6" t="s">
        <v>20</v>
      </c>
      <c r="L20" s="2">
        <v>4</v>
      </c>
      <c r="M20" s="5" t="s">
        <v>17</v>
      </c>
      <c r="N20" s="2">
        <v>21</v>
      </c>
      <c r="O20" s="5" t="s">
        <v>18</v>
      </c>
      <c r="P20" s="2" t="s">
        <v>68</v>
      </c>
      <c r="Q20" s="5" t="s">
        <v>19</v>
      </c>
      <c r="R20" s="2">
        <v>2</v>
      </c>
      <c r="S20" s="5" t="s">
        <v>21</v>
      </c>
      <c r="T20" s="14"/>
      <c r="AA20" t="s">
        <v>4</v>
      </c>
    </row>
    <row r="21" spans="2:28" ht="14.25" thickBot="1" x14ac:dyDescent="0.2">
      <c r="B21" s="13"/>
      <c r="C21" s="8"/>
      <c r="D21" s="8"/>
      <c r="E21" s="8"/>
      <c r="F21" s="8"/>
      <c r="G21" s="8"/>
      <c r="H21" s="8"/>
      <c r="I21" s="8"/>
      <c r="J21" s="8"/>
      <c r="K21" s="8"/>
      <c r="L21" s="8"/>
      <c r="M21" s="8"/>
      <c r="N21" s="8"/>
      <c r="O21" s="8"/>
      <c r="P21" s="8"/>
      <c r="Q21" s="8"/>
      <c r="R21" s="8"/>
      <c r="S21" s="8"/>
      <c r="T21" s="14"/>
      <c r="AA21" t="s">
        <v>10</v>
      </c>
    </row>
    <row r="22" spans="2:28" ht="14.25" thickBot="1" x14ac:dyDescent="0.2">
      <c r="B22" s="13"/>
      <c r="C22" s="41" t="s">
        <v>23</v>
      </c>
      <c r="D22" s="8"/>
      <c r="E22" s="83" t="s">
        <v>29</v>
      </c>
      <c r="F22" s="94"/>
      <c r="G22" s="84"/>
      <c r="H22" s="2" t="s">
        <v>26</v>
      </c>
      <c r="I22" s="2" t="s">
        <v>27</v>
      </c>
      <c r="J22" s="3" t="s">
        <v>28</v>
      </c>
      <c r="K22" s="2" t="s">
        <v>0</v>
      </c>
      <c r="L22" s="8"/>
      <c r="M22" s="83" t="s">
        <v>29</v>
      </c>
      <c r="N22" s="94"/>
      <c r="O22" s="94"/>
      <c r="P22" s="2" t="s">
        <v>26</v>
      </c>
      <c r="Q22" s="2" t="s">
        <v>27</v>
      </c>
      <c r="R22" s="3" t="s">
        <v>28</v>
      </c>
      <c r="S22" s="2" t="s">
        <v>0</v>
      </c>
      <c r="T22" s="14"/>
      <c r="AA22" t="s">
        <v>11</v>
      </c>
    </row>
    <row r="23" spans="2:28" ht="14.25" thickBot="1" x14ac:dyDescent="0.2">
      <c r="B23" s="13"/>
      <c r="C23" s="8"/>
      <c r="D23" s="66">
        <v>1</v>
      </c>
      <c r="E23" s="96" t="s">
        <v>46</v>
      </c>
      <c r="F23" s="97"/>
      <c r="G23" s="98"/>
      <c r="H23" s="2" t="s">
        <v>30</v>
      </c>
      <c r="I23" s="2" t="s">
        <v>24</v>
      </c>
      <c r="J23" s="3">
        <v>65</v>
      </c>
      <c r="K23" s="2">
        <v>3</v>
      </c>
      <c r="L23" s="66">
        <v>6</v>
      </c>
      <c r="M23" s="96" t="s">
        <v>104</v>
      </c>
      <c r="N23" s="97"/>
      <c r="O23" s="98"/>
      <c r="P23" s="2" t="s">
        <v>103</v>
      </c>
      <c r="Q23" s="2" t="s">
        <v>25</v>
      </c>
      <c r="R23" s="4">
        <v>30</v>
      </c>
      <c r="S23" s="2">
        <v>2</v>
      </c>
      <c r="T23" s="14"/>
      <c r="AA23" t="s">
        <v>84</v>
      </c>
    </row>
    <row r="24" spans="2:28" ht="14.25" thickBot="1" x14ac:dyDescent="0.2">
      <c r="B24" s="13"/>
      <c r="C24" s="8"/>
      <c r="D24" s="66">
        <v>2</v>
      </c>
      <c r="E24" s="96" t="s">
        <v>99</v>
      </c>
      <c r="F24" s="97"/>
      <c r="G24" s="98"/>
      <c r="H24" s="2" t="s">
        <v>31</v>
      </c>
      <c r="I24" s="2" t="s">
        <v>25</v>
      </c>
      <c r="J24" s="3">
        <v>63</v>
      </c>
      <c r="K24" s="2">
        <v>3</v>
      </c>
      <c r="L24" s="66">
        <v>7</v>
      </c>
      <c r="M24" s="96" t="s">
        <v>49</v>
      </c>
      <c r="N24" s="97"/>
      <c r="O24" s="98"/>
      <c r="P24" s="2" t="s">
        <v>35</v>
      </c>
      <c r="Q24" s="2" t="s">
        <v>25</v>
      </c>
      <c r="R24" s="4">
        <v>87</v>
      </c>
      <c r="S24" s="2">
        <v>3</v>
      </c>
      <c r="T24" s="14"/>
    </row>
    <row r="25" spans="2:28" ht="14.25" thickBot="1" x14ac:dyDescent="0.2">
      <c r="B25" s="13"/>
      <c r="C25" s="8"/>
      <c r="D25" s="66">
        <v>3</v>
      </c>
      <c r="E25" s="96" t="s">
        <v>48</v>
      </c>
      <c r="F25" s="97"/>
      <c r="G25" s="98"/>
      <c r="H25" s="2" t="s">
        <v>32</v>
      </c>
      <c r="I25" s="2" t="s">
        <v>24</v>
      </c>
      <c r="J25" s="3">
        <v>35</v>
      </c>
      <c r="K25" s="2">
        <v>2</v>
      </c>
      <c r="L25" s="67">
        <v>8</v>
      </c>
      <c r="M25" s="96"/>
      <c r="N25" s="97"/>
      <c r="O25" s="98"/>
      <c r="P25" s="2"/>
      <c r="Q25" s="2"/>
      <c r="R25" s="3"/>
      <c r="S25" s="2"/>
      <c r="T25" s="14"/>
    </row>
    <row r="26" spans="2:28" ht="14.25" thickBot="1" x14ac:dyDescent="0.2">
      <c r="B26" s="13"/>
      <c r="C26" s="8"/>
      <c r="D26" s="67">
        <v>4</v>
      </c>
      <c r="E26" s="96" t="s">
        <v>47</v>
      </c>
      <c r="F26" s="97"/>
      <c r="G26" s="98"/>
      <c r="H26" s="2" t="s">
        <v>100</v>
      </c>
      <c r="I26" s="2" t="s">
        <v>25</v>
      </c>
      <c r="J26" s="4">
        <v>34</v>
      </c>
      <c r="K26" s="2">
        <v>2</v>
      </c>
      <c r="L26" s="67">
        <v>9</v>
      </c>
      <c r="M26" s="96"/>
      <c r="N26" s="97"/>
      <c r="O26" s="98"/>
      <c r="P26" s="2"/>
      <c r="Q26" s="2"/>
      <c r="R26" s="3"/>
      <c r="S26" s="2"/>
      <c r="T26" s="14"/>
    </row>
    <row r="27" spans="2:28" ht="14.25" thickBot="1" x14ac:dyDescent="0.2">
      <c r="B27" s="13"/>
      <c r="C27" s="8"/>
      <c r="D27" s="67">
        <v>5</v>
      </c>
      <c r="E27" s="96" t="s">
        <v>101</v>
      </c>
      <c r="F27" s="97"/>
      <c r="G27" s="98"/>
      <c r="H27" s="2" t="s">
        <v>102</v>
      </c>
      <c r="I27" s="2" t="s">
        <v>24</v>
      </c>
      <c r="J27" s="3">
        <v>33</v>
      </c>
      <c r="K27" s="2">
        <v>2</v>
      </c>
      <c r="L27" s="67">
        <v>10</v>
      </c>
      <c r="M27" s="96"/>
      <c r="N27" s="97"/>
      <c r="O27" s="98"/>
      <c r="P27" s="2"/>
      <c r="Q27" s="2"/>
      <c r="R27" s="3"/>
      <c r="S27" s="2"/>
      <c r="T27" s="14"/>
      <c r="AA27" t="s">
        <v>4</v>
      </c>
    </row>
    <row r="28" spans="2:28" x14ac:dyDescent="0.15">
      <c r="B28" s="13"/>
      <c r="C28" s="33" t="s">
        <v>62</v>
      </c>
      <c r="D28" s="39"/>
      <c r="E28" s="34"/>
      <c r="F28" s="34"/>
      <c r="G28" s="34"/>
      <c r="H28" s="38"/>
      <c r="I28" s="6"/>
      <c r="J28" s="6"/>
      <c r="K28" s="6"/>
      <c r="L28" s="8"/>
      <c r="M28" s="5"/>
      <c r="N28" s="5"/>
      <c r="O28" s="5"/>
      <c r="P28" s="6"/>
      <c r="Q28" s="8" t="s">
        <v>24</v>
      </c>
      <c r="R28" s="8">
        <f>+AA42+AA43</f>
        <v>3</v>
      </c>
      <c r="S28" s="8" t="s">
        <v>34</v>
      </c>
      <c r="T28" s="14"/>
      <c r="AA28" t="s">
        <v>24</v>
      </c>
    </row>
    <row r="29" spans="2:28" x14ac:dyDescent="0.15">
      <c r="B29" s="13"/>
      <c r="C29" s="33"/>
      <c r="D29" s="39"/>
      <c r="E29" s="34"/>
      <c r="F29" s="34"/>
      <c r="G29" s="39"/>
      <c r="H29" s="39"/>
      <c r="I29" s="39"/>
      <c r="J29" s="39"/>
      <c r="K29" s="39"/>
      <c r="L29" s="39"/>
      <c r="M29" s="39"/>
      <c r="N29" s="8"/>
      <c r="O29" s="8"/>
      <c r="P29" s="8"/>
      <c r="Q29" s="8" t="s">
        <v>25</v>
      </c>
      <c r="R29" s="8">
        <f>+AA44+AA45</f>
        <v>4</v>
      </c>
      <c r="S29" s="8" t="s">
        <v>34</v>
      </c>
      <c r="T29" s="14"/>
      <c r="AA29" t="s">
        <v>25</v>
      </c>
    </row>
    <row r="30" spans="2:28" x14ac:dyDescent="0.15">
      <c r="B30" s="13"/>
      <c r="C30" s="33"/>
      <c r="D30" s="39"/>
      <c r="E30" s="39"/>
      <c r="F30" s="39"/>
      <c r="G30" s="39"/>
      <c r="H30" s="39"/>
      <c r="I30" s="39"/>
      <c r="J30" s="39"/>
      <c r="K30" s="39"/>
      <c r="L30" s="39"/>
      <c r="M30" s="8"/>
      <c r="N30" s="8"/>
      <c r="O30" s="8"/>
      <c r="P30" s="8"/>
      <c r="Q30" s="8" t="s">
        <v>33</v>
      </c>
      <c r="R30" s="8">
        <f>+R28+R29</f>
        <v>7</v>
      </c>
      <c r="S30" s="8" t="s">
        <v>34</v>
      </c>
      <c r="T30" s="14"/>
    </row>
    <row r="31" spans="2:28" x14ac:dyDescent="0.15">
      <c r="B31" s="13"/>
      <c r="C31" s="39"/>
      <c r="D31" s="39"/>
      <c r="E31" s="39"/>
      <c r="F31" s="39"/>
      <c r="G31" s="39"/>
      <c r="H31" s="39"/>
      <c r="I31" s="39"/>
      <c r="J31" s="39"/>
      <c r="K31" s="39"/>
      <c r="L31" s="39"/>
      <c r="M31" s="39"/>
      <c r="N31" s="39"/>
      <c r="O31" s="39"/>
      <c r="P31" s="8"/>
      <c r="Q31" s="8"/>
      <c r="R31" s="8"/>
      <c r="S31" s="8"/>
      <c r="T31" s="14"/>
    </row>
    <row r="32" spans="2:28" ht="14.25" thickBot="1" x14ac:dyDescent="0.2">
      <c r="B32" s="13"/>
      <c r="C32" s="39"/>
      <c r="D32" s="39"/>
      <c r="E32" s="39"/>
      <c r="F32" s="39"/>
      <c r="G32" s="39"/>
      <c r="H32" s="40"/>
      <c r="I32" s="40"/>
      <c r="J32" s="40"/>
      <c r="K32" s="40"/>
      <c r="L32" s="40"/>
      <c r="M32" s="41"/>
      <c r="N32" s="8"/>
      <c r="O32" s="8"/>
      <c r="P32" s="24"/>
      <c r="Q32" s="8"/>
      <c r="R32" s="8"/>
      <c r="S32" s="8"/>
      <c r="T32" s="14"/>
    </row>
    <row r="33" spans="2:28" ht="14.25" thickBot="1" x14ac:dyDescent="0.2">
      <c r="B33" s="13"/>
      <c r="C33" s="39"/>
      <c r="D33" s="39"/>
      <c r="E33" s="39"/>
      <c r="F33" s="39"/>
      <c r="G33" s="40"/>
      <c r="H33" s="40"/>
      <c r="I33" s="40"/>
      <c r="J33" s="40"/>
      <c r="K33" s="40"/>
      <c r="L33" s="40"/>
      <c r="M33" s="41"/>
      <c r="N33" s="8"/>
      <c r="O33" s="41" t="s">
        <v>40</v>
      </c>
      <c r="P33" s="8"/>
      <c r="Q33" s="8"/>
      <c r="R33" s="2">
        <v>2</v>
      </c>
      <c r="S33" s="8" t="s">
        <v>42</v>
      </c>
      <c r="T33" s="14"/>
    </row>
    <row r="34" spans="2:28" ht="14.25" thickBot="1" x14ac:dyDescent="0.2">
      <c r="B34" s="13"/>
      <c r="C34" s="39"/>
      <c r="D34" s="39"/>
      <c r="E34" s="39"/>
      <c r="F34" s="39"/>
      <c r="G34" s="40"/>
      <c r="H34" s="40"/>
      <c r="I34" s="40"/>
      <c r="J34" s="40"/>
      <c r="K34" s="40"/>
      <c r="L34" s="40"/>
      <c r="M34" s="8"/>
      <c r="N34" s="8"/>
      <c r="O34" s="8"/>
      <c r="P34" s="8"/>
      <c r="Q34" s="8"/>
      <c r="R34" s="8"/>
      <c r="S34" s="8"/>
      <c r="T34" s="14"/>
    </row>
    <row r="35" spans="2:28" ht="14.25" thickBot="1" x14ac:dyDescent="0.2">
      <c r="B35" s="13"/>
      <c r="C35" s="41" t="s">
        <v>87</v>
      </c>
      <c r="D35" s="8"/>
      <c r="E35" s="2">
        <v>4</v>
      </c>
      <c r="F35" s="6" t="s">
        <v>17</v>
      </c>
      <c r="G35" s="2">
        <v>19</v>
      </c>
      <c r="H35" s="6" t="s">
        <v>18</v>
      </c>
      <c r="I35" s="95"/>
      <c r="J35" s="95"/>
      <c r="K35" s="43" t="s">
        <v>88</v>
      </c>
      <c r="L35" s="41"/>
      <c r="M35" s="23"/>
      <c r="N35" s="2">
        <v>4</v>
      </c>
      <c r="O35" s="23" t="s">
        <v>52</v>
      </c>
      <c r="P35" s="2">
        <v>20</v>
      </c>
      <c r="Q35" s="23" t="s">
        <v>53</v>
      </c>
      <c r="R35" s="27"/>
      <c r="S35" s="23"/>
      <c r="T35" s="14"/>
      <c r="AA35" t="s">
        <v>4</v>
      </c>
    </row>
    <row r="36" spans="2:28" x14ac:dyDescent="0.15">
      <c r="B36" s="13"/>
      <c r="C36" s="8"/>
      <c r="D36" s="8"/>
      <c r="E36" s="24"/>
      <c r="F36" s="24"/>
      <c r="G36" s="24"/>
      <c r="H36" s="24"/>
      <c r="I36" s="24"/>
      <c r="J36" s="24"/>
      <c r="K36" s="8"/>
      <c r="L36" s="8"/>
      <c r="M36" s="24"/>
      <c r="N36" s="24"/>
      <c r="O36" s="24"/>
      <c r="P36" s="24"/>
      <c r="Q36" s="24"/>
      <c r="R36" s="27"/>
      <c r="S36" s="24"/>
      <c r="T36" s="14"/>
      <c r="AA36">
        <v>1</v>
      </c>
    </row>
    <row r="37" spans="2:28" ht="14.25" customHeight="1" thickBot="1" x14ac:dyDescent="0.2">
      <c r="B37" s="13"/>
      <c r="E37" s="95" t="s">
        <v>58</v>
      </c>
      <c r="F37" s="95"/>
      <c r="G37" s="95"/>
      <c r="H37" s="95"/>
      <c r="I37" s="23"/>
      <c r="J37" s="24" t="s">
        <v>36</v>
      </c>
      <c r="K37" s="95"/>
      <c r="L37" s="95"/>
      <c r="M37" s="23"/>
      <c r="N37" s="95" t="s">
        <v>58</v>
      </c>
      <c r="O37" s="95"/>
      <c r="P37" s="95"/>
      <c r="Q37" s="95"/>
      <c r="R37" s="23"/>
      <c r="S37" s="24" t="s">
        <v>36</v>
      </c>
      <c r="T37" s="14"/>
      <c r="AA37">
        <v>2</v>
      </c>
    </row>
    <row r="38" spans="2:28" ht="14.25" thickBot="1" x14ac:dyDescent="0.2">
      <c r="B38" s="13"/>
      <c r="C38" s="8"/>
      <c r="D38" s="8"/>
      <c r="E38" s="95" t="s">
        <v>94</v>
      </c>
      <c r="F38" s="95"/>
      <c r="G38" s="95"/>
      <c r="H38" s="95"/>
      <c r="I38" s="25"/>
      <c r="J38" s="2">
        <v>7</v>
      </c>
      <c r="K38" s="95"/>
      <c r="L38" s="95"/>
      <c r="M38" s="23"/>
      <c r="N38" s="95" t="s">
        <v>37</v>
      </c>
      <c r="O38" s="95"/>
      <c r="P38" s="95"/>
      <c r="Q38" s="95"/>
      <c r="R38" s="25"/>
      <c r="S38" s="2">
        <v>7</v>
      </c>
      <c r="T38" s="14"/>
      <c r="AA38">
        <v>3</v>
      </c>
    </row>
    <row r="39" spans="2:28" ht="14.25" thickBot="1" x14ac:dyDescent="0.2">
      <c r="B39" s="13"/>
      <c r="C39" s="8"/>
      <c r="D39" s="8"/>
      <c r="E39" s="95" t="s">
        <v>38</v>
      </c>
      <c r="F39" s="95"/>
      <c r="G39" s="95"/>
      <c r="H39" s="95"/>
      <c r="I39" s="25"/>
      <c r="J39" s="2"/>
      <c r="K39" s="95"/>
      <c r="L39" s="95"/>
      <c r="M39" s="23"/>
      <c r="N39" s="95" t="s">
        <v>38</v>
      </c>
      <c r="O39" s="95"/>
      <c r="P39" s="95"/>
      <c r="Q39" s="95"/>
      <c r="R39" s="25"/>
      <c r="S39" s="2"/>
      <c r="T39" s="14"/>
      <c r="AA39">
        <v>4</v>
      </c>
    </row>
    <row r="40" spans="2:28" ht="14.25" thickBot="1" x14ac:dyDescent="0.2">
      <c r="B40" s="13"/>
      <c r="C40" s="8"/>
      <c r="D40" s="8"/>
      <c r="E40" s="95" t="s">
        <v>39</v>
      </c>
      <c r="F40" s="95"/>
      <c r="G40" s="8"/>
      <c r="H40" s="8"/>
      <c r="I40" s="4"/>
      <c r="J40" s="2"/>
      <c r="K40" s="95"/>
      <c r="L40" s="95"/>
      <c r="M40" s="24"/>
      <c r="N40" s="95" t="s">
        <v>39</v>
      </c>
      <c r="O40" s="95"/>
      <c r="P40" s="8"/>
      <c r="Q40" s="8"/>
      <c r="R40" s="4"/>
      <c r="S40" s="2"/>
      <c r="T40" s="14"/>
      <c r="AA40">
        <v>5</v>
      </c>
    </row>
    <row r="41" spans="2:28" ht="14.25" thickBot="1" x14ac:dyDescent="0.2">
      <c r="B41" s="13"/>
      <c r="C41" s="8"/>
      <c r="D41" s="8"/>
      <c r="E41" s="105" t="s">
        <v>92</v>
      </c>
      <c r="F41" s="105"/>
      <c r="G41" s="102" t="s">
        <v>96</v>
      </c>
      <c r="H41" s="103"/>
      <c r="I41" s="104"/>
      <c r="J41" s="2">
        <v>2</v>
      </c>
      <c r="K41" s="95"/>
      <c r="L41" s="95"/>
      <c r="M41" s="23"/>
      <c r="N41" s="105" t="s">
        <v>92</v>
      </c>
      <c r="O41" s="105"/>
      <c r="P41" s="102"/>
      <c r="Q41" s="103"/>
      <c r="R41" s="104"/>
      <c r="S41" s="2"/>
      <c r="T41" s="14"/>
    </row>
    <row r="42" spans="2:28" ht="14.25" thickBot="1" x14ac:dyDescent="0.2">
      <c r="B42" s="13"/>
      <c r="C42" s="1"/>
      <c r="D42" s="8"/>
      <c r="E42" s="95"/>
      <c r="F42" s="100"/>
      <c r="G42" s="102"/>
      <c r="H42" s="103"/>
      <c r="I42" s="104"/>
      <c r="J42" s="2"/>
      <c r="K42" s="95"/>
      <c r="L42" s="95"/>
      <c r="M42" s="23"/>
      <c r="N42" s="95"/>
      <c r="O42" s="100"/>
      <c r="P42" s="102"/>
      <c r="Q42" s="103"/>
      <c r="R42" s="104"/>
      <c r="S42" s="2"/>
      <c r="T42" s="14"/>
      <c r="AA42">
        <f>COUNTIF(I23:I27,"男性")</f>
        <v>3</v>
      </c>
      <c r="AB42" t="s">
        <v>4</v>
      </c>
    </row>
    <row r="43" spans="2:28" ht="14.25" thickBot="1" x14ac:dyDescent="0.2">
      <c r="B43" s="13"/>
      <c r="C43" s="8"/>
      <c r="D43" s="8"/>
      <c r="E43" s="95"/>
      <c r="F43" s="95"/>
      <c r="G43" s="102"/>
      <c r="H43" s="103"/>
      <c r="I43" s="104"/>
      <c r="J43" s="2"/>
      <c r="K43" s="95"/>
      <c r="L43" s="95"/>
      <c r="M43" s="23"/>
      <c r="N43" s="95"/>
      <c r="O43" s="95"/>
      <c r="P43" s="102"/>
      <c r="Q43" s="103"/>
      <c r="R43" s="104"/>
      <c r="S43" s="2"/>
      <c r="T43" s="14"/>
      <c r="AA43">
        <f>COUNTIF(Q23:Q27,"男性")</f>
        <v>0</v>
      </c>
    </row>
    <row r="44" spans="2:28" ht="14.25" thickBot="1" x14ac:dyDescent="0.2">
      <c r="B44" s="13"/>
      <c r="C44" s="8"/>
      <c r="D44" s="8"/>
      <c r="E44" s="95"/>
      <c r="F44" s="95"/>
      <c r="G44" s="102"/>
      <c r="H44" s="103"/>
      <c r="I44" s="104"/>
      <c r="J44" s="2"/>
      <c r="K44" s="95"/>
      <c r="L44" s="95"/>
      <c r="M44" s="23"/>
      <c r="N44" s="95"/>
      <c r="O44" s="95"/>
      <c r="P44" s="102"/>
      <c r="Q44" s="103"/>
      <c r="R44" s="104"/>
      <c r="S44" s="2"/>
      <c r="T44" s="14"/>
      <c r="AA44">
        <f>COUNTIF(I23:I27,"女性")</f>
        <v>2</v>
      </c>
      <c r="AB44" t="s">
        <v>96</v>
      </c>
    </row>
    <row r="45" spans="2:28" ht="14.25" thickBot="1" x14ac:dyDescent="0.2">
      <c r="B45" s="13"/>
      <c r="C45" s="8"/>
      <c r="D45" s="8"/>
      <c r="E45" s="95"/>
      <c r="F45" s="95"/>
      <c r="G45" s="102"/>
      <c r="H45" s="103"/>
      <c r="I45" s="104"/>
      <c r="J45" s="2"/>
      <c r="K45" s="95"/>
      <c r="L45" s="95"/>
      <c r="M45" s="23"/>
      <c r="N45" s="95"/>
      <c r="O45" s="95"/>
      <c r="P45" s="102"/>
      <c r="Q45" s="103"/>
      <c r="R45" s="104"/>
      <c r="S45" s="2"/>
      <c r="T45" s="14"/>
      <c r="AA45">
        <f>COUNTIF(Q23:Q27,"女性")</f>
        <v>2</v>
      </c>
      <c r="AB45" t="s">
        <v>90</v>
      </c>
    </row>
    <row r="46" spans="2:28" ht="14.25" thickBot="1" x14ac:dyDescent="0.2">
      <c r="B46" s="13"/>
      <c r="C46" s="8"/>
      <c r="D46" s="8"/>
      <c r="E46" s="95"/>
      <c r="F46" s="95"/>
      <c r="G46" s="102"/>
      <c r="H46" s="103"/>
      <c r="I46" s="104"/>
      <c r="J46" s="2"/>
      <c r="K46" s="95"/>
      <c r="L46" s="95"/>
      <c r="M46" s="23"/>
      <c r="N46" s="95"/>
      <c r="O46" s="95"/>
      <c r="P46" s="102"/>
      <c r="Q46" s="103"/>
      <c r="R46" s="104"/>
      <c r="S46" s="2"/>
      <c r="T46" s="14"/>
      <c r="AB46" t="s">
        <v>78</v>
      </c>
    </row>
    <row r="47" spans="2:28" ht="14.25" thickBot="1" x14ac:dyDescent="0.2">
      <c r="B47" s="13"/>
      <c r="C47" s="8"/>
      <c r="D47" s="8"/>
      <c r="E47" s="95"/>
      <c r="F47" s="95"/>
      <c r="G47" s="102"/>
      <c r="H47" s="103"/>
      <c r="I47" s="104"/>
      <c r="J47" s="2"/>
      <c r="K47" s="22"/>
      <c r="L47" s="22"/>
      <c r="M47" s="22"/>
      <c r="N47" s="95"/>
      <c r="O47" s="95"/>
      <c r="P47" s="102"/>
      <c r="Q47" s="103"/>
      <c r="R47" s="104"/>
      <c r="S47" s="2"/>
      <c r="T47" s="14"/>
      <c r="AB47" t="s">
        <v>79</v>
      </c>
    </row>
    <row r="48" spans="2:28" ht="14.25" thickBot="1" x14ac:dyDescent="0.2">
      <c r="B48" s="13"/>
      <c r="C48" s="8"/>
      <c r="D48" s="8"/>
      <c r="E48" s="23"/>
      <c r="F48" s="23"/>
      <c r="G48" s="8"/>
      <c r="H48" s="23"/>
      <c r="I48" s="95"/>
      <c r="J48" s="95"/>
      <c r="K48" s="95"/>
      <c r="L48" s="95"/>
      <c r="M48" s="23"/>
      <c r="N48" s="8"/>
      <c r="O48" s="95"/>
      <c r="P48" s="95"/>
      <c r="Q48" s="95"/>
      <c r="R48" s="95"/>
      <c r="S48" s="23"/>
      <c r="T48" s="14"/>
      <c r="AB48" t="s">
        <v>80</v>
      </c>
    </row>
    <row r="49" spans="2:28" ht="14.25" customHeight="1" thickBot="1" x14ac:dyDescent="0.2">
      <c r="B49" s="13"/>
      <c r="C49" s="99" t="s">
        <v>89</v>
      </c>
      <c r="D49" s="99"/>
      <c r="E49" s="95" t="s">
        <v>37</v>
      </c>
      <c r="F49" s="100"/>
      <c r="G49" s="2">
        <v>7</v>
      </c>
      <c r="H49" s="8"/>
      <c r="I49" s="101"/>
      <c r="J49" s="101"/>
      <c r="K49" s="77" t="s">
        <v>89</v>
      </c>
      <c r="L49" s="23"/>
      <c r="M49" s="27"/>
      <c r="N49" s="95" t="s">
        <v>37</v>
      </c>
      <c r="O49" s="100"/>
      <c r="P49" s="2"/>
      <c r="Q49" s="95"/>
      <c r="R49" s="95"/>
      <c r="S49" s="23"/>
      <c r="T49" s="14"/>
      <c r="AB49" t="s">
        <v>81</v>
      </c>
    </row>
    <row r="50" spans="2:28" ht="14.25" thickBot="1" x14ac:dyDescent="0.2">
      <c r="B50" s="13"/>
      <c r="C50" s="99"/>
      <c r="D50" s="99"/>
      <c r="E50" s="95" t="s">
        <v>38</v>
      </c>
      <c r="F50" s="100"/>
      <c r="G50" s="2"/>
      <c r="H50" s="8"/>
      <c r="I50" s="95"/>
      <c r="J50" s="95"/>
      <c r="K50" s="43"/>
      <c r="L50" s="42"/>
      <c r="M50" s="27"/>
      <c r="N50" s="95" t="s">
        <v>38</v>
      </c>
      <c r="O50" s="100"/>
      <c r="P50" s="2">
        <v>7</v>
      </c>
      <c r="Q50" s="95"/>
      <c r="R50" s="95"/>
      <c r="S50" s="23"/>
      <c r="T50" s="14"/>
      <c r="AB50" t="s">
        <v>82</v>
      </c>
    </row>
    <row r="51" spans="2:28" ht="14.25" thickBot="1" x14ac:dyDescent="0.2">
      <c r="B51" s="13"/>
      <c r="C51" s="8"/>
      <c r="D51" s="8"/>
      <c r="E51" s="95" t="s">
        <v>39</v>
      </c>
      <c r="F51" s="95"/>
      <c r="G51" s="2"/>
      <c r="H51" s="8"/>
      <c r="I51" s="95"/>
      <c r="J51" s="95"/>
      <c r="K51" s="8"/>
      <c r="L51" s="8"/>
      <c r="M51" s="27"/>
      <c r="N51" s="95" t="s">
        <v>39</v>
      </c>
      <c r="O51" s="95"/>
      <c r="P51" s="2"/>
      <c r="Q51" s="8"/>
      <c r="R51" s="8"/>
      <c r="S51" s="8"/>
      <c r="T51" s="14"/>
      <c r="AB51" t="s">
        <v>77</v>
      </c>
    </row>
    <row r="52" spans="2:28" ht="14.25" thickBot="1" x14ac:dyDescent="0.2">
      <c r="B52" s="13"/>
      <c r="C52" s="8"/>
      <c r="D52" s="8"/>
      <c r="E52" s="95"/>
      <c r="F52" s="95"/>
      <c r="G52" s="79"/>
      <c r="H52" s="8"/>
      <c r="I52" s="95"/>
      <c r="J52" s="95"/>
      <c r="K52" s="8"/>
      <c r="L52" s="8"/>
      <c r="M52" s="27"/>
      <c r="N52" s="95"/>
      <c r="O52" s="95"/>
      <c r="P52" s="79"/>
      <c r="Q52" s="95"/>
      <c r="R52" s="95"/>
      <c r="S52" s="23"/>
      <c r="T52" s="14"/>
      <c r="AB52" t="s">
        <v>83</v>
      </c>
    </row>
    <row r="53" spans="2:28" x14ac:dyDescent="0.15">
      <c r="B53" s="13"/>
      <c r="C53" s="41" t="s">
        <v>41</v>
      </c>
      <c r="D53" s="85" t="s">
        <v>91</v>
      </c>
      <c r="E53" s="86"/>
      <c r="F53" s="86"/>
      <c r="G53" s="86"/>
      <c r="H53" s="86"/>
      <c r="I53" s="86"/>
      <c r="J53" s="86"/>
      <c r="K53" s="86"/>
      <c r="L53" s="86"/>
      <c r="M53" s="86"/>
      <c r="N53" s="86"/>
      <c r="O53" s="86"/>
      <c r="P53" s="86"/>
      <c r="Q53" s="86"/>
      <c r="R53" s="86"/>
      <c r="S53" s="87"/>
      <c r="T53" s="14"/>
    </row>
    <row r="54" spans="2:28" x14ac:dyDescent="0.15">
      <c r="B54" s="13"/>
      <c r="C54" s="41"/>
      <c r="D54" s="88"/>
      <c r="E54" s="89"/>
      <c r="F54" s="89"/>
      <c r="G54" s="89"/>
      <c r="H54" s="89"/>
      <c r="I54" s="89"/>
      <c r="J54" s="89"/>
      <c r="K54" s="89"/>
      <c r="L54" s="89"/>
      <c r="M54" s="89"/>
      <c r="N54" s="89"/>
      <c r="O54" s="89"/>
      <c r="P54" s="89"/>
      <c r="Q54" s="89"/>
      <c r="R54" s="89"/>
      <c r="S54" s="90"/>
      <c r="T54" s="14"/>
    </row>
    <row r="55" spans="2:28" x14ac:dyDescent="0.15">
      <c r="B55" s="13"/>
      <c r="C55" s="8"/>
      <c r="D55" s="88"/>
      <c r="E55" s="89"/>
      <c r="F55" s="89"/>
      <c r="G55" s="89"/>
      <c r="H55" s="89"/>
      <c r="I55" s="89"/>
      <c r="J55" s="89"/>
      <c r="K55" s="89"/>
      <c r="L55" s="89"/>
      <c r="M55" s="89"/>
      <c r="N55" s="89"/>
      <c r="O55" s="89"/>
      <c r="P55" s="89"/>
      <c r="Q55" s="89"/>
      <c r="R55" s="89"/>
      <c r="S55" s="90"/>
      <c r="T55" s="14"/>
    </row>
    <row r="56" spans="2:28" ht="14.25" thickBot="1" x14ac:dyDescent="0.2">
      <c r="B56" s="13"/>
      <c r="C56" s="8"/>
      <c r="D56" s="91"/>
      <c r="E56" s="92"/>
      <c r="F56" s="92"/>
      <c r="G56" s="92"/>
      <c r="H56" s="92"/>
      <c r="I56" s="92"/>
      <c r="J56" s="92"/>
      <c r="K56" s="92"/>
      <c r="L56" s="92"/>
      <c r="M56" s="92"/>
      <c r="N56" s="92"/>
      <c r="O56" s="92"/>
      <c r="P56" s="92"/>
      <c r="Q56" s="92"/>
      <c r="R56" s="92"/>
      <c r="S56" s="93"/>
      <c r="T56" s="14"/>
    </row>
    <row r="57" spans="2:28" x14ac:dyDescent="0.15">
      <c r="B57" s="20"/>
      <c r="C57" s="9"/>
      <c r="D57" s="81" t="s">
        <v>98</v>
      </c>
      <c r="E57" s="82"/>
      <c r="F57" s="82"/>
      <c r="G57" s="82"/>
      <c r="H57" s="82"/>
      <c r="I57" s="82"/>
      <c r="J57" s="82"/>
      <c r="K57" s="82"/>
      <c r="L57" s="82"/>
      <c r="M57" s="82"/>
      <c r="N57" s="82"/>
      <c r="O57" s="82"/>
      <c r="P57" s="82"/>
      <c r="Q57" s="82"/>
      <c r="R57" s="82"/>
      <c r="S57" s="82"/>
      <c r="T57" s="15"/>
    </row>
    <row r="58" spans="2:28" x14ac:dyDescent="0.15">
      <c r="B58" s="21"/>
      <c r="C58" s="44" t="s">
        <v>43</v>
      </c>
      <c r="D58" s="10"/>
      <c r="E58" s="10"/>
      <c r="F58" s="10"/>
      <c r="G58" s="10"/>
      <c r="H58" s="10"/>
      <c r="I58" s="10"/>
      <c r="J58" s="10"/>
      <c r="K58" s="10"/>
      <c r="L58" s="10"/>
      <c r="M58" s="10"/>
      <c r="N58" s="10"/>
      <c r="O58" s="10"/>
      <c r="P58" s="10"/>
      <c r="Q58" s="10"/>
      <c r="R58" s="10"/>
      <c r="S58" s="10"/>
      <c r="T58" s="16"/>
    </row>
    <row r="59" spans="2:28" ht="14.25" thickBot="1" x14ac:dyDescent="0.2">
      <c r="B59" s="13"/>
      <c r="C59" s="8"/>
      <c r="D59" s="8"/>
      <c r="E59" s="8"/>
      <c r="F59" s="8"/>
      <c r="G59" s="8"/>
      <c r="H59" s="8"/>
      <c r="I59" s="8"/>
      <c r="J59" s="8"/>
      <c r="K59" s="8"/>
      <c r="L59" s="8"/>
      <c r="M59" s="8"/>
      <c r="N59" s="8"/>
      <c r="O59" s="8"/>
      <c r="P59" s="8"/>
      <c r="Q59" s="8"/>
      <c r="R59" s="8"/>
      <c r="S59" s="8"/>
      <c r="T59" s="14"/>
    </row>
    <row r="60" spans="2:28" ht="14.25" thickBot="1" x14ac:dyDescent="0.2">
      <c r="B60" s="13"/>
      <c r="C60" s="45" t="s">
        <v>54</v>
      </c>
      <c r="D60" s="83"/>
      <c r="E60" s="84"/>
      <c r="F60" s="24" t="s">
        <v>55</v>
      </c>
      <c r="G60" s="2"/>
      <c r="H60" s="24" t="s">
        <v>56</v>
      </c>
      <c r="I60" s="2"/>
      <c r="J60" s="24" t="s">
        <v>57</v>
      </c>
      <c r="K60" s="24"/>
      <c r="L60" s="45" t="s">
        <v>59</v>
      </c>
      <c r="M60" s="24"/>
      <c r="N60" s="83"/>
      <c r="O60" s="94"/>
      <c r="P60" s="94"/>
      <c r="Q60" s="94"/>
      <c r="R60" s="84"/>
      <c r="S60" s="8"/>
      <c r="T60" s="14"/>
    </row>
    <row r="61" spans="2:28" ht="14.25" thickBot="1" x14ac:dyDescent="0.2">
      <c r="B61" s="17"/>
      <c r="C61" s="18"/>
      <c r="D61" s="18"/>
      <c r="E61" s="18"/>
      <c r="F61" s="18"/>
      <c r="G61" s="18"/>
      <c r="H61" s="18"/>
      <c r="I61" s="18"/>
      <c r="J61" s="18"/>
      <c r="K61" s="18"/>
      <c r="L61" s="18"/>
      <c r="M61" s="18"/>
      <c r="N61" s="18"/>
      <c r="O61" s="18"/>
      <c r="P61" s="18"/>
      <c r="Q61" s="18"/>
      <c r="R61" s="18"/>
      <c r="S61" s="18"/>
      <c r="T61" s="19"/>
    </row>
    <row r="75" ht="5.25" customHeight="1" x14ac:dyDescent="0.15"/>
  </sheetData>
  <mergeCells count="103">
    <mergeCell ref="C1:G2"/>
    <mergeCell ref="E40:F40"/>
    <mergeCell ref="K40:L40"/>
    <mergeCell ref="N40:O40"/>
    <mergeCell ref="E18:F18"/>
    <mergeCell ref="E7:F7"/>
    <mergeCell ref="E10:I10"/>
    <mergeCell ref="E14:I14"/>
    <mergeCell ref="E16:I16"/>
    <mergeCell ref="N38:O38"/>
    <mergeCell ref="E39:F39"/>
    <mergeCell ref="K39:L39"/>
    <mergeCell ref="N39:O39"/>
    <mergeCell ref="N10:R10"/>
    <mergeCell ref="K4:T5"/>
    <mergeCell ref="O18:S18"/>
    <mergeCell ref="G18:M18"/>
    <mergeCell ref="K38:L38"/>
    <mergeCell ref="P38:Q38"/>
    <mergeCell ref="G7:T7"/>
    <mergeCell ref="G8:T8"/>
    <mergeCell ref="M27:O27"/>
    <mergeCell ref="P39:Q39"/>
    <mergeCell ref="K37:L37"/>
    <mergeCell ref="E12:O12"/>
    <mergeCell ref="E22:G22"/>
    <mergeCell ref="E23:G23"/>
    <mergeCell ref="E24:G24"/>
    <mergeCell ref="E25:G25"/>
    <mergeCell ref="E26:G26"/>
    <mergeCell ref="M22:O22"/>
    <mergeCell ref="M23:O23"/>
    <mergeCell ref="M24:O24"/>
    <mergeCell ref="G37:H37"/>
    <mergeCell ref="N37:O37"/>
    <mergeCell ref="E27:G27"/>
    <mergeCell ref="I35:J35"/>
    <mergeCell ref="E47:F47"/>
    <mergeCell ref="N44:O44"/>
    <mergeCell ref="N45:O45"/>
    <mergeCell ref="N46:O46"/>
    <mergeCell ref="P44:R44"/>
    <mergeCell ref="E45:F45"/>
    <mergeCell ref="G41:I41"/>
    <mergeCell ref="G42:I42"/>
    <mergeCell ref="G43:I43"/>
    <mergeCell ref="G44:I44"/>
    <mergeCell ref="G45:I45"/>
    <mergeCell ref="E46:F46"/>
    <mergeCell ref="N41:O41"/>
    <mergeCell ref="N42:O42"/>
    <mergeCell ref="N43:O43"/>
    <mergeCell ref="E41:F41"/>
    <mergeCell ref="E42:F42"/>
    <mergeCell ref="E43:F43"/>
    <mergeCell ref="O48:P48"/>
    <mergeCell ref="Q48:R48"/>
    <mergeCell ref="K46:L46"/>
    <mergeCell ref="G38:H38"/>
    <mergeCell ref="G39:H39"/>
    <mergeCell ref="E37:F37"/>
    <mergeCell ref="E38:F38"/>
    <mergeCell ref="I50:J50"/>
    <mergeCell ref="Q50:R50"/>
    <mergeCell ref="Q49:R49"/>
    <mergeCell ref="G46:I46"/>
    <mergeCell ref="G47:I47"/>
    <mergeCell ref="P41:R41"/>
    <mergeCell ref="P42:R42"/>
    <mergeCell ref="P43:R43"/>
    <mergeCell ref="K45:L45"/>
    <mergeCell ref="P46:R46"/>
    <mergeCell ref="N47:O47"/>
    <mergeCell ref="E44:F44"/>
    <mergeCell ref="P47:R47"/>
    <mergeCell ref="K44:L44"/>
    <mergeCell ref="K41:L41"/>
    <mergeCell ref="K42:L42"/>
    <mergeCell ref="K43:L43"/>
    <mergeCell ref="D57:S57"/>
    <mergeCell ref="D60:E60"/>
    <mergeCell ref="D53:S56"/>
    <mergeCell ref="N60:R60"/>
    <mergeCell ref="Q52:R52"/>
    <mergeCell ref="M25:O25"/>
    <mergeCell ref="M26:O26"/>
    <mergeCell ref="C50:D50"/>
    <mergeCell ref="E50:F50"/>
    <mergeCell ref="E51:F51"/>
    <mergeCell ref="E52:F52"/>
    <mergeCell ref="I49:J49"/>
    <mergeCell ref="C49:D49"/>
    <mergeCell ref="I51:J51"/>
    <mergeCell ref="I52:J52"/>
    <mergeCell ref="P45:R45"/>
    <mergeCell ref="N49:O49"/>
    <mergeCell ref="N50:O50"/>
    <mergeCell ref="N51:O51"/>
    <mergeCell ref="N52:O52"/>
    <mergeCell ref="E49:F49"/>
    <mergeCell ref="I48:J48"/>
    <mergeCell ref="K48:L48"/>
    <mergeCell ref="P37:Q37"/>
  </mergeCells>
  <phoneticPr fontId="1"/>
  <dataValidations xWindow="358" yWindow="541" count="14">
    <dataValidation type="list" allowBlank="1" showInputMessage="1" showErrorMessage="1" sqref="I23:I28 Q23:Q27">
      <formula1>$AA$28:$AA$29</formula1>
    </dataValidation>
    <dataValidation type="list" allowBlank="1" showInputMessage="1" showErrorMessage="1" sqref="K28">
      <formula1>$AA$36:$AA$40</formula1>
    </dataValidation>
    <dataValidation type="list" allowBlank="1" showInputMessage="1" showErrorMessage="1" sqref="E7:F7">
      <formula1>$AA$12:$AA$14</formula1>
    </dataValidation>
    <dataValidation type="list" allowBlank="1" showInputMessage="1" showErrorMessage="1" sqref="I20 P20">
      <formula1>$AB$12:$AB$18</formula1>
    </dataValidation>
    <dataValidation type="whole" allowBlank="1" showInputMessage="1" showErrorMessage="1" sqref="G60 E20 L20 E35 N35 G5">
      <formula1>1</formula1>
      <formula2>12</formula2>
    </dataValidation>
    <dataValidation type="whole" allowBlank="1" showInputMessage="1" showErrorMessage="1" sqref="I60 G20 N20 G35 P35 I5">
      <formula1>1</formula1>
      <formula2>31</formula2>
    </dataValidation>
    <dataValidation type="whole" allowBlank="1" showInputMessage="1" showErrorMessage="1" sqref="R20">
      <formula1>1</formula1>
      <formula2>5</formula2>
    </dataValidation>
    <dataValidation type="whole" allowBlank="1" showInputMessage="1" showErrorMessage="1" sqref="G49:G51 J38:J47 S38:S47 P49:P51">
      <formula1>1</formula1>
      <formula2>100</formula2>
    </dataValidation>
    <dataValidation type="list" allowBlank="1" showInputMessage="1" showErrorMessage="1" sqref="K23:K27 S23:S27">
      <formula1>$AA$36:$AA$39</formula1>
    </dataValidation>
    <dataValidation type="whole" allowBlank="1" showInputMessage="1" showErrorMessage="1" sqref="J23:J27 R23:R27">
      <formula1>0</formula1>
      <formula2>150</formula2>
    </dataValidation>
    <dataValidation type="whole" allowBlank="1" showInputMessage="1" showErrorMessage="1" sqref="R33">
      <formula1>1</formula1>
      <formula2>40</formula2>
    </dataValidation>
    <dataValidation type="list" allowBlank="1" showInputMessage="1" showErrorMessage="1" sqref="E18:F18">
      <formula1>$AA$21:$AA$23</formula1>
    </dataValidation>
    <dataValidation type="list" allowBlank="1" showInputMessage="1" showErrorMessage="1" sqref="G41:I47 P41:R47">
      <formula1>$AB$43:$AB$52</formula1>
    </dataValidation>
    <dataValidation type="whole" allowBlank="1" showInputMessage="1" showErrorMessage="1" sqref="E5">
      <formula1>2000</formula1>
      <formula2>3000</formula2>
    </dataValidation>
  </dataValidations>
  <printOptions horizontalCentered="1"/>
  <pageMargins left="0.23622047244094491" right="0.23622047244094491" top="0.39370078740157483" bottom="0.39370078740157483" header="0.31496062992125984" footer="0.31496062992125984"/>
  <pageSetup paperSize="9" fitToHeight="0" orientation="portrait" r:id="rId1"/>
  <drawing r:id="rId2"/>
  <tableParts count="6">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B1:AC75"/>
  <sheetViews>
    <sheetView showGridLines="0" workbookViewId="0">
      <selection activeCell="M43" sqref="M43"/>
    </sheetView>
  </sheetViews>
  <sheetFormatPr defaultRowHeight="13.5" x14ac:dyDescent="0.15"/>
  <cols>
    <col min="1" max="1" width="3.625" customWidth="1"/>
    <col min="2" max="2" width="2.875" customWidth="1"/>
    <col min="3" max="3" width="13.625" customWidth="1"/>
    <col min="4" max="4" width="2.875" customWidth="1"/>
    <col min="5" max="19" width="5" customWidth="1"/>
    <col min="20" max="20" width="2.875" customWidth="1"/>
    <col min="27" max="27" width="9.5" hidden="1" customWidth="1"/>
    <col min="28" max="28" width="7" hidden="1" customWidth="1"/>
    <col min="29" max="29" width="9" hidden="1" customWidth="1"/>
  </cols>
  <sheetData>
    <row r="1" spans="2:28" ht="13.5" customHeight="1" x14ac:dyDescent="0.15">
      <c r="C1" s="106" t="s">
        <v>51</v>
      </c>
      <c r="D1" s="106"/>
      <c r="E1" s="106"/>
      <c r="F1" s="106"/>
      <c r="G1" s="106"/>
      <c r="K1" t="s">
        <v>44</v>
      </c>
    </row>
    <row r="2" spans="2:28" x14ac:dyDescent="0.15">
      <c r="C2" s="106"/>
      <c r="D2" s="106"/>
      <c r="E2" s="106"/>
      <c r="F2" s="106"/>
      <c r="G2" s="106"/>
      <c r="K2" s="30" t="s">
        <v>65</v>
      </c>
      <c r="L2" s="30"/>
      <c r="M2" s="30"/>
      <c r="N2" s="30"/>
      <c r="O2" s="30"/>
      <c r="P2" s="30"/>
      <c r="Q2" s="30"/>
      <c r="R2" s="30"/>
      <c r="S2" s="30"/>
      <c r="T2" s="30"/>
    </row>
    <row r="3" spans="2:28" ht="14.25" thickBot="1" x14ac:dyDescent="0.2">
      <c r="C3" s="32" t="s">
        <v>95</v>
      </c>
      <c r="K3" s="30" t="s">
        <v>64</v>
      </c>
      <c r="L3" s="30"/>
      <c r="M3" s="30"/>
      <c r="N3" s="30"/>
      <c r="O3" s="30"/>
      <c r="P3" s="30"/>
      <c r="Q3" s="30"/>
      <c r="R3" s="30"/>
      <c r="S3" s="30"/>
      <c r="T3" s="30"/>
    </row>
    <row r="4" spans="2:28" ht="14.25" thickBot="1" x14ac:dyDescent="0.2">
      <c r="B4" s="11"/>
      <c r="C4" s="12"/>
      <c r="D4" s="12"/>
      <c r="E4" s="12"/>
      <c r="F4" s="12"/>
      <c r="G4" s="12"/>
      <c r="H4" s="12"/>
      <c r="I4" s="12"/>
      <c r="J4" s="12"/>
      <c r="K4" s="110" t="s">
        <v>71</v>
      </c>
      <c r="L4" s="111"/>
      <c r="M4" s="111"/>
      <c r="N4" s="111"/>
      <c r="O4" s="111"/>
      <c r="P4" s="111"/>
      <c r="Q4" s="111"/>
      <c r="R4" s="111"/>
      <c r="S4" s="111"/>
      <c r="T4" s="112"/>
    </row>
    <row r="5" spans="2:28" ht="14.25" thickBot="1" x14ac:dyDescent="0.2">
      <c r="B5" s="13"/>
      <c r="C5" s="41" t="s">
        <v>45</v>
      </c>
      <c r="D5" s="8"/>
      <c r="E5" s="2"/>
      <c r="F5" s="24" t="s">
        <v>55</v>
      </c>
      <c r="G5" s="2"/>
      <c r="H5" s="24" t="s">
        <v>69</v>
      </c>
      <c r="I5" s="2"/>
      <c r="J5" s="24" t="s">
        <v>18</v>
      </c>
      <c r="K5" s="113"/>
      <c r="L5" s="114"/>
      <c r="M5" s="114"/>
      <c r="N5" s="114"/>
      <c r="O5" s="114"/>
      <c r="P5" s="114"/>
      <c r="Q5" s="114"/>
      <c r="R5" s="114"/>
      <c r="S5" s="114"/>
      <c r="T5" s="115"/>
    </row>
    <row r="6" spans="2:28" ht="14.25" thickBot="1" x14ac:dyDescent="0.2">
      <c r="B6" s="13"/>
      <c r="C6" s="8"/>
      <c r="D6" s="8"/>
      <c r="E6" s="8"/>
      <c r="F6" s="8"/>
      <c r="G6" s="8"/>
      <c r="H6" s="8"/>
      <c r="I6" s="8"/>
      <c r="J6" s="8"/>
      <c r="K6" s="8"/>
      <c r="L6" s="8"/>
      <c r="M6" s="8"/>
      <c r="N6" s="8"/>
      <c r="O6" s="8"/>
      <c r="P6" s="8"/>
      <c r="Q6" s="8"/>
      <c r="R6" s="8"/>
      <c r="S6" s="8"/>
      <c r="T6" s="14"/>
    </row>
    <row r="7" spans="2:28" ht="14.25" thickBot="1" x14ac:dyDescent="0.2">
      <c r="B7" s="13"/>
      <c r="C7" s="41" t="s">
        <v>16</v>
      </c>
      <c r="D7" s="8"/>
      <c r="E7" s="83"/>
      <c r="F7" s="84"/>
      <c r="G7" s="116" t="s">
        <v>61</v>
      </c>
      <c r="H7" s="117"/>
      <c r="I7" s="117"/>
      <c r="J7" s="117"/>
      <c r="K7" s="117"/>
      <c r="L7" s="117"/>
      <c r="M7" s="117"/>
      <c r="N7" s="117"/>
      <c r="O7" s="117"/>
      <c r="P7" s="117"/>
      <c r="Q7" s="117"/>
      <c r="R7" s="117"/>
      <c r="S7" s="117"/>
      <c r="T7" s="118"/>
    </row>
    <row r="8" spans="2:28" x14ac:dyDescent="0.15">
      <c r="B8" s="13"/>
      <c r="C8" s="8"/>
      <c r="D8" s="8"/>
      <c r="E8" s="8"/>
      <c r="F8" s="8"/>
      <c r="G8" s="119" t="s">
        <v>76</v>
      </c>
      <c r="H8" s="119"/>
      <c r="I8" s="119"/>
      <c r="J8" s="119"/>
      <c r="K8" s="119"/>
      <c r="L8" s="119"/>
      <c r="M8" s="119"/>
      <c r="N8" s="119"/>
      <c r="O8" s="119"/>
      <c r="P8" s="119"/>
      <c r="Q8" s="119"/>
      <c r="R8" s="119"/>
      <c r="S8" s="119"/>
      <c r="T8" s="120"/>
    </row>
    <row r="9" spans="2:28" ht="14.25" thickBot="1" x14ac:dyDescent="0.2">
      <c r="B9" s="13"/>
      <c r="C9" s="8"/>
      <c r="D9" s="8"/>
      <c r="E9" s="8"/>
      <c r="F9" s="8"/>
      <c r="G9" s="33"/>
      <c r="H9" s="33"/>
      <c r="I9" s="33"/>
      <c r="J9" s="33"/>
      <c r="K9" s="33"/>
      <c r="L9" s="33"/>
      <c r="M9" s="33"/>
      <c r="N9" s="33"/>
      <c r="O9" s="33"/>
      <c r="P9" s="33"/>
      <c r="Q9" s="33"/>
      <c r="R9" s="33"/>
      <c r="S9" s="33"/>
      <c r="T9" s="35"/>
    </row>
    <row r="10" spans="2:28" ht="14.25" thickBot="1" x14ac:dyDescent="0.2">
      <c r="B10" s="13"/>
      <c r="C10" s="41" t="s">
        <v>5</v>
      </c>
      <c r="D10" s="8"/>
      <c r="E10" s="96"/>
      <c r="F10" s="97"/>
      <c r="G10" s="97"/>
      <c r="H10" s="97"/>
      <c r="I10" s="98"/>
      <c r="J10" s="7"/>
      <c r="K10" s="41" t="s">
        <v>6</v>
      </c>
      <c r="L10" s="28"/>
      <c r="M10" s="28"/>
      <c r="N10" s="96"/>
      <c r="O10" s="97"/>
      <c r="P10" s="97"/>
      <c r="Q10" s="97"/>
      <c r="R10" s="98"/>
      <c r="S10" s="28"/>
      <c r="T10" s="14"/>
    </row>
    <row r="11" spans="2:28" ht="14.25" thickBot="1" x14ac:dyDescent="0.2">
      <c r="B11" s="13"/>
      <c r="C11" s="8"/>
      <c r="D11" s="8"/>
      <c r="E11" s="8"/>
      <c r="F11" s="8"/>
      <c r="G11" s="8"/>
      <c r="H11" s="8"/>
      <c r="I11" s="8"/>
      <c r="J11" s="8"/>
      <c r="K11" s="8"/>
      <c r="L11" s="8"/>
      <c r="M11" s="8"/>
      <c r="N11" s="8"/>
      <c r="O11" s="8"/>
      <c r="P11" s="8"/>
      <c r="Q11" s="8"/>
      <c r="R11" s="8"/>
      <c r="S11" s="8"/>
      <c r="T11" s="14"/>
      <c r="AA11" t="s">
        <v>4</v>
      </c>
      <c r="AB11" t="s">
        <v>4</v>
      </c>
    </row>
    <row r="12" spans="2:28" ht="14.25" thickBot="1" x14ac:dyDescent="0.2">
      <c r="B12" s="13"/>
      <c r="C12" s="41" t="s">
        <v>7</v>
      </c>
      <c r="D12" s="8"/>
      <c r="E12" s="96"/>
      <c r="F12" s="97"/>
      <c r="G12" s="97"/>
      <c r="H12" s="97"/>
      <c r="I12" s="97"/>
      <c r="J12" s="97"/>
      <c r="K12" s="97"/>
      <c r="L12" s="97"/>
      <c r="M12" s="97"/>
      <c r="N12" s="97"/>
      <c r="O12" s="98"/>
      <c r="P12" s="7"/>
      <c r="Q12" s="28"/>
      <c r="R12" s="28"/>
      <c r="S12" s="28"/>
      <c r="T12" s="14"/>
      <c r="AA12" t="s">
        <v>1</v>
      </c>
      <c r="AB12" t="s">
        <v>22</v>
      </c>
    </row>
    <row r="13" spans="2:28" ht="14.25" thickBot="1" x14ac:dyDescent="0.2">
      <c r="B13" s="13"/>
      <c r="C13" s="8"/>
      <c r="D13" s="8"/>
      <c r="E13" s="8"/>
      <c r="F13" s="8"/>
      <c r="G13" s="8"/>
      <c r="H13" s="8"/>
      <c r="I13" s="8"/>
      <c r="J13" s="8"/>
      <c r="K13" s="8"/>
      <c r="L13" s="8"/>
      <c r="M13" s="8"/>
      <c r="N13" s="8"/>
      <c r="O13" s="8"/>
      <c r="P13" s="8"/>
      <c r="Q13" s="8"/>
      <c r="R13" s="8"/>
      <c r="S13" s="8"/>
      <c r="T13" s="14"/>
      <c r="AA13" t="s">
        <v>2</v>
      </c>
      <c r="AB13" t="s">
        <v>66</v>
      </c>
    </row>
    <row r="14" spans="2:28" ht="14.25" thickBot="1" x14ac:dyDescent="0.2">
      <c r="B14" s="13"/>
      <c r="C14" s="41" t="s">
        <v>8</v>
      </c>
      <c r="D14" s="8"/>
      <c r="E14" s="107"/>
      <c r="F14" s="108"/>
      <c r="G14" s="108"/>
      <c r="H14" s="108"/>
      <c r="I14" s="109"/>
      <c r="J14" s="36" t="s">
        <v>15</v>
      </c>
      <c r="K14" s="31"/>
      <c r="L14" s="31"/>
      <c r="M14" s="31"/>
      <c r="N14" s="31"/>
      <c r="O14" s="31"/>
      <c r="P14" s="31"/>
      <c r="Q14" s="31"/>
      <c r="R14" s="28"/>
      <c r="S14" s="28"/>
      <c r="T14" s="14"/>
      <c r="AA14" t="s">
        <v>3</v>
      </c>
      <c r="AB14" t="s">
        <v>60</v>
      </c>
    </row>
    <row r="15" spans="2:28" ht="14.25" thickBot="1" x14ac:dyDescent="0.2">
      <c r="B15" s="13"/>
      <c r="C15" s="8"/>
      <c r="D15" s="8"/>
      <c r="F15" s="8"/>
      <c r="G15" s="8"/>
      <c r="H15" s="8"/>
      <c r="I15" s="8"/>
      <c r="J15" s="8"/>
      <c r="K15" s="8"/>
      <c r="L15" s="8"/>
      <c r="M15" s="8"/>
      <c r="N15" s="8"/>
      <c r="O15" s="8"/>
      <c r="P15" s="8"/>
      <c r="Q15" s="8"/>
      <c r="R15" s="8"/>
      <c r="S15" s="8"/>
      <c r="T15" s="14"/>
      <c r="AB15" t="s">
        <v>67</v>
      </c>
    </row>
    <row r="16" spans="2:28" ht="14.25" thickBot="1" x14ac:dyDescent="0.2">
      <c r="B16" s="13"/>
      <c r="C16" s="41" t="s">
        <v>50</v>
      </c>
      <c r="D16" s="8"/>
      <c r="E16" s="107"/>
      <c r="F16" s="108"/>
      <c r="G16" s="108"/>
      <c r="H16" s="108"/>
      <c r="I16" s="109"/>
      <c r="J16" s="33" t="s">
        <v>63</v>
      </c>
      <c r="K16" s="37"/>
      <c r="L16" s="37"/>
      <c r="M16" s="37"/>
      <c r="N16" s="37"/>
      <c r="O16" s="37"/>
      <c r="P16" s="37"/>
      <c r="Q16" s="8"/>
      <c r="R16" s="8"/>
      <c r="S16" s="8"/>
      <c r="T16" s="14"/>
      <c r="AB16" t="s">
        <v>68</v>
      </c>
    </row>
    <row r="17" spans="2:28" ht="14.25" thickBot="1" x14ac:dyDescent="0.2">
      <c r="B17" s="13"/>
      <c r="C17" s="8"/>
      <c r="D17" s="8"/>
      <c r="E17" s="8"/>
      <c r="F17" s="8"/>
      <c r="G17" s="8"/>
      <c r="H17" s="8"/>
      <c r="I17" s="8"/>
      <c r="J17" s="8"/>
      <c r="K17" s="8"/>
      <c r="L17" s="8"/>
      <c r="M17" s="8"/>
      <c r="N17" s="8"/>
      <c r="O17" s="8"/>
      <c r="P17" s="8"/>
      <c r="Q17" s="8"/>
      <c r="R17" s="8"/>
      <c r="S17" s="8"/>
      <c r="T17" s="14"/>
      <c r="AB17" t="s">
        <v>69</v>
      </c>
    </row>
    <row r="18" spans="2:28" ht="14.25" thickBot="1" x14ac:dyDescent="0.2">
      <c r="B18" s="13"/>
      <c r="C18" s="41" t="s">
        <v>9</v>
      </c>
      <c r="D18" s="8"/>
      <c r="E18" s="96"/>
      <c r="F18" s="98"/>
      <c r="G18" s="116" t="s">
        <v>86</v>
      </c>
      <c r="H18" s="117"/>
      <c r="I18" s="117"/>
      <c r="J18" s="117"/>
      <c r="K18" s="117"/>
      <c r="L18" s="117"/>
      <c r="M18" s="117"/>
      <c r="N18" s="75" t="s">
        <v>85</v>
      </c>
      <c r="O18" s="96"/>
      <c r="P18" s="97"/>
      <c r="Q18" s="97"/>
      <c r="R18" s="97"/>
      <c r="S18" s="98"/>
      <c r="T18" s="76"/>
      <c r="AB18" t="s">
        <v>70</v>
      </c>
    </row>
    <row r="19" spans="2:28" ht="14.25" thickBot="1" x14ac:dyDescent="0.2">
      <c r="B19" s="13"/>
      <c r="C19" s="8"/>
      <c r="D19" s="8"/>
      <c r="E19" s="8"/>
      <c r="F19" s="8"/>
      <c r="G19" s="8"/>
      <c r="H19" s="8"/>
      <c r="I19" s="8"/>
      <c r="J19" s="8"/>
      <c r="K19" s="8"/>
      <c r="L19" s="8"/>
      <c r="M19" s="8"/>
      <c r="N19" s="8"/>
      <c r="O19" s="8"/>
      <c r="P19" s="8"/>
      <c r="Q19" s="8"/>
      <c r="R19" s="8"/>
      <c r="S19" s="8"/>
      <c r="T19" s="14"/>
    </row>
    <row r="20" spans="2:28" ht="14.25" thickBot="1" x14ac:dyDescent="0.2">
      <c r="B20" s="13"/>
      <c r="C20" s="41" t="s">
        <v>14</v>
      </c>
      <c r="D20" s="8"/>
      <c r="E20" s="2"/>
      <c r="F20" s="28" t="s">
        <v>17</v>
      </c>
      <c r="G20" s="2"/>
      <c r="H20" s="28" t="s">
        <v>18</v>
      </c>
      <c r="I20" s="2"/>
      <c r="J20" s="28" t="s">
        <v>19</v>
      </c>
      <c r="K20" s="24" t="s">
        <v>20</v>
      </c>
      <c r="L20" s="2"/>
      <c r="M20" s="28" t="s">
        <v>17</v>
      </c>
      <c r="N20" s="2"/>
      <c r="O20" s="28" t="s">
        <v>18</v>
      </c>
      <c r="P20" s="2"/>
      <c r="Q20" s="28" t="s">
        <v>19</v>
      </c>
      <c r="R20" s="2"/>
      <c r="S20" s="28" t="s">
        <v>21</v>
      </c>
      <c r="T20" s="14"/>
      <c r="AA20" t="s">
        <v>4</v>
      </c>
    </row>
    <row r="21" spans="2:28" ht="14.25" thickBot="1" x14ac:dyDescent="0.2">
      <c r="B21" s="13"/>
      <c r="C21" s="8"/>
      <c r="D21" s="8"/>
      <c r="E21" s="8"/>
      <c r="F21" s="8"/>
      <c r="G21" s="8"/>
      <c r="H21" s="8"/>
      <c r="I21" s="8"/>
      <c r="J21" s="8"/>
      <c r="K21" s="8"/>
      <c r="L21" s="8"/>
      <c r="M21" s="8"/>
      <c r="N21" s="8"/>
      <c r="O21" s="8"/>
      <c r="P21" s="8"/>
      <c r="Q21" s="8"/>
      <c r="R21" s="8"/>
      <c r="S21" s="8"/>
      <c r="T21" s="14"/>
      <c r="AA21" t="s">
        <v>10</v>
      </c>
    </row>
    <row r="22" spans="2:28" ht="14.25" thickBot="1" x14ac:dyDescent="0.2">
      <c r="B22" s="13"/>
      <c r="C22" s="41" t="s">
        <v>23</v>
      </c>
      <c r="D22" s="8"/>
      <c r="E22" s="83" t="s">
        <v>29</v>
      </c>
      <c r="F22" s="94"/>
      <c r="G22" s="84"/>
      <c r="H22" s="2" t="s">
        <v>26</v>
      </c>
      <c r="I22" s="2" t="s">
        <v>27</v>
      </c>
      <c r="J22" s="26" t="s">
        <v>28</v>
      </c>
      <c r="K22" s="2" t="s">
        <v>0</v>
      </c>
      <c r="L22" s="8"/>
      <c r="M22" s="83" t="s">
        <v>29</v>
      </c>
      <c r="N22" s="94"/>
      <c r="O22" s="94"/>
      <c r="P22" s="2" t="s">
        <v>26</v>
      </c>
      <c r="Q22" s="2" t="s">
        <v>27</v>
      </c>
      <c r="R22" s="26" t="s">
        <v>28</v>
      </c>
      <c r="S22" s="2" t="s">
        <v>0</v>
      </c>
      <c r="T22" s="14"/>
      <c r="AA22" t="s">
        <v>11</v>
      </c>
    </row>
    <row r="23" spans="2:28" ht="14.25" thickBot="1" x14ac:dyDescent="0.2">
      <c r="B23" s="13"/>
      <c r="C23" s="8"/>
      <c r="D23" s="66">
        <v>1</v>
      </c>
      <c r="E23" s="96"/>
      <c r="F23" s="97"/>
      <c r="G23" s="98"/>
      <c r="H23" s="2"/>
      <c r="I23" s="2"/>
      <c r="J23" s="26"/>
      <c r="K23" s="2"/>
      <c r="L23" s="66">
        <v>6</v>
      </c>
      <c r="M23" s="96"/>
      <c r="N23" s="97"/>
      <c r="O23" s="98"/>
      <c r="P23" s="2"/>
      <c r="Q23" s="2"/>
      <c r="R23" s="26"/>
      <c r="S23" s="2"/>
      <c r="T23" s="14"/>
      <c r="AA23" t="s">
        <v>13</v>
      </c>
    </row>
    <row r="24" spans="2:28" ht="14.25" thickBot="1" x14ac:dyDescent="0.2">
      <c r="B24" s="13"/>
      <c r="C24" s="8"/>
      <c r="D24" s="66">
        <v>2</v>
      </c>
      <c r="E24" s="96"/>
      <c r="F24" s="97"/>
      <c r="G24" s="98"/>
      <c r="H24" s="2"/>
      <c r="I24" s="2"/>
      <c r="J24" s="26"/>
      <c r="K24" s="2"/>
      <c r="L24" s="66">
        <v>7</v>
      </c>
      <c r="M24" s="96"/>
      <c r="N24" s="97"/>
      <c r="O24" s="98"/>
      <c r="P24" s="2"/>
      <c r="Q24" s="2"/>
      <c r="R24" s="26"/>
      <c r="S24" s="2"/>
      <c r="T24" s="14"/>
    </row>
    <row r="25" spans="2:28" ht="14.25" thickBot="1" x14ac:dyDescent="0.2">
      <c r="B25" s="13"/>
      <c r="C25" s="8"/>
      <c r="D25" s="66">
        <v>3</v>
      </c>
      <c r="E25" s="96"/>
      <c r="F25" s="97"/>
      <c r="G25" s="98"/>
      <c r="H25" s="2"/>
      <c r="I25" s="2"/>
      <c r="J25" s="26"/>
      <c r="K25" s="2"/>
      <c r="L25" s="67">
        <v>8</v>
      </c>
      <c r="M25" s="96"/>
      <c r="N25" s="97"/>
      <c r="O25" s="98"/>
      <c r="P25" s="2"/>
      <c r="Q25" s="2"/>
      <c r="R25" s="26"/>
      <c r="S25" s="2"/>
      <c r="T25" s="14"/>
    </row>
    <row r="26" spans="2:28" ht="14.25" thickBot="1" x14ac:dyDescent="0.2">
      <c r="B26" s="13"/>
      <c r="C26" s="8"/>
      <c r="D26" s="67">
        <v>4</v>
      </c>
      <c r="E26" s="96"/>
      <c r="F26" s="97"/>
      <c r="G26" s="98"/>
      <c r="H26" s="2"/>
      <c r="I26" s="2"/>
      <c r="J26" s="4"/>
      <c r="K26" s="2"/>
      <c r="L26" s="67">
        <v>9</v>
      </c>
      <c r="M26" s="96"/>
      <c r="N26" s="97"/>
      <c r="O26" s="98"/>
      <c r="P26" s="2"/>
      <c r="Q26" s="2"/>
      <c r="R26" s="26"/>
      <c r="S26" s="2"/>
      <c r="T26" s="14"/>
    </row>
    <row r="27" spans="2:28" ht="14.25" thickBot="1" x14ac:dyDescent="0.2">
      <c r="B27" s="13"/>
      <c r="C27" s="8"/>
      <c r="D27" s="67">
        <v>5</v>
      </c>
      <c r="E27" s="96"/>
      <c r="F27" s="97"/>
      <c r="G27" s="98"/>
      <c r="H27" s="2"/>
      <c r="I27" s="2"/>
      <c r="J27" s="26"/>
      <c r="K27" s="2"/>
      <c r="L27" s="67">
        <v>10</v>
      </c>
      <c r="M27" s="96"/>
      <c r="N27" s="97"/>
      <c r="O27" s="98"/>
      <c r="P27" s="2"/>
      <c r="Q27" s="2"/>
      <c r="R27" s="26"/>
      <c r="S27" s="2"/>
      <c r="T27" s="14"/>
      <c r="AA27" t="s">
        <v>4</v>
      </c>
    </row>
    <row r="28" spans="2:28" x14ac:dyDescent="0.15">
      <c r="B28" s="13"/>
      <c r="C28" s="33" t="s">
        <v>62</v>
      </c>
      <c r="D28" s="39"/>
      <c r="E28" s="34"/>
      <c r="F28" s="34"/>
      <c r="G28" s="34"/>
      <c r="H28" s="38"/>
      <c r="I28" s="24"/>
      <c r="J28" s="24"/>
      <c r="K28" s="24"/>
      <c r="L28" s="8"/>
      <c r="M28" s="28"/>
      <c r="N28" s="28"/>
      <c r="O28" s="28"/>
      <c r="P28" s="24"/>
      <c r="Q28" s="8" t="s">
        <v>24</v>
      </c>
      <c r="R28" s="8">
        <f>+AA42+AA43</f>
        <v>0</v>
      </c>
      <c r="S28" s="8" t="s">
        <v>34</v>
      </c>
      <c r="T28" s="14"/>
      <c r="AA28" t="s">
        <v>24</v>
      </c>
    </row>
    <row r="29" spans="2:28" x14ac:dyDescent="0.15">
      <c r="B29" s="13"/>
      <c r="C29" s="33"/>
      <c r="D29" s="39"/>
      <c r="E29" s="34"/>
      <c r="F29" s="34"/>
      <c r="G29" s="39"/>
      <c r="H29" s="39"/>
      <c r="I29" s="39"/>
      <c r="J29" s="39"/>
      <c r="K29" s="39"/>
      <c r="L29" s="39"/>
      <c r="M29" s="39"/>
      <c r="N29" s="8"/>
      <c r="O29" s="8"/>
      <c r="P29" s="8"/>
      <c r="Q29" s="8" t="s">
        <v>25</v>
      </c>
      <c r="R29" s="8">
        <f>+AA44+AA45</f>
        <v>0</v>
      </c>
      <c r="S29" s="8" t="s">
        <v>34</v>
      </c>
      <c r="T29" s="14"/>
      <c r="AA29" t="s">
        <v>25</v>
      </c>
    </row>
    <row r="30" spans="2:28" x14ac:dyDescent="0.15">
      <c r="B30" s="13"/>
      <c r="C30" s="33"/>
      <c r="D30" s="39"/>
      <c r="E30" s="39"/>
      <c r="F30" s="39"/>
      <c r="G30" s="39"/>
      <c r="H30" s="39"/>
      <c r="I30" s="39"/>
      <c r="J30" s="39"/>
      <c r="K30" s="39"/>
      <c r="L30" s="39"/>
      <c r="M30" s="8"/>
      <c r="N30" s="8"/>
      <c r="O30" s="8"/>
      <c r="P30" s="8"/>
      <c r="Q30" s="8" t="s">
        <v>33</v>
      </c>
      <c r="R30" s="8">
        <f>+R28+R29</f>
        <v>0</v>
      </c>
      <c r="S30" s="8" t="s">
        <v>34</v>
      </c>
      <c r="T30" s="14"/>
    </row>
    <row r="31" spans="2:28" x14ac:dyDescent="0.15">
      <c r="B31" s="13"/>
      <c r="C31" s="39"/>
      <c r="D31" s="39"/>
      <c r="E31" s="39"/>
      <c r="F31" s="39"/>
      <c r="G31" s="39"/>
      <c r="H31" s="39"/>
      <c r="I31" s="39"/>
      <c r="J31" s="39"/>
      <c r="K31" s="39"/>
      <c r="L31" s="39"/>
      <c r="M31" s="39"/>
      <c r="N31" s="39"/>
      <c r="O31" s="39"/>
      <c r="P31" s="8"/>
      <c r="Q31" s="8"/>
      <c r="R31" s="8"/>
      <c r="S31" s="8"/>
      <c r="T31" s="14"/>
    </row>
    <row r="32" spans="2:28" ht="14.25" thickBot="1" x14ac:dyDescent="0.2">
      <c r="B32" s="13"/>
      <c r="C32" s="39"/>
      <c r="D32" s="39"/>
      <c r="E32" s="39"/>
      <c r="F32" s="39"/>
      <c r="G32" s="39"/>
      <c r="H32" s="40"/>
      <c r="I32" s="40"/>
      <c r="J32" s="40"/>
      <c r="K32" s="40"/>
      <c r="L32" s="40"/>
      <c r="M32" s="41"/>
      <c r="N32" s="8"/>
      <c r="O32" s="8"/>
      <c r="P32" s="24"/>
      <c r="Q32" s="8"/>
      <c r="R32" s="8"/>
      <c r="S32" s="8"/>
      <c r="T32" s="14"/>
    </row>
    <row r="33" spans="2:28" ht="14.25" thickBot="1" x14ac:dyDescent="0.2">
      <c r="B33" s="13"/>
      <c r="C33" s="39"/>
      <c r="D33" s="39"/>
      <c r="E33" s="39"/>
      <c r="F33" s="39"/>
      <c r="G33" s="40"/>
      <c r="H33" s="40"/>
      <c r="I33" s="40"/>
      <c r="J33" s="40"/>
      <c r="K33" s="40"/>
      <c r="L33" s="40"/>
      <c r="M33" s="41"/>
      <c r="N33" s="8"/>
      <c r="O33" s="41" t="s">
        <v>40</v>
      </c>
      <c r="P33" s="8"/>
      <c r="Q33" s="8"/>
      <c r="R33" s="2"/>
      <c r="S33" s="8" t="s">
        <v>42</v>
      </c>
      <c r="T33" s="14"/>
    </row>
    <row r="34" spans="2:28" ht="14.25" thickBot="1" x14ac:dyDescent="0.2">
      <c r="B34" s="13"/>
      <c r="C34" s="39"/>
      <c r="D34" s="39"/>
      <c r="E34" s="39"/>
      <c r="F34" s="39"/>
      <c r="G34" s="40"/>
      <c r="H34" s="40"/>
      <c r="I34" s="40"/>
      <c r="J34" s="40"/>
      <c r="K34" s="40"/>
      <c r="L34" s="40"/>
      <c r="M34" s="8"/>
      <c r="N34" s="8"/>
      <c r="O34" s="8"/>
      <c r="P34" s="8"/>
      <c r="Q34" s="8"/>
      <c r="R34" s="8"/>
      <c r="S34" s="8"/>
      <c r="T34" s="14"/>
    </row>
    <row r="35" spans="2:28" ht="14.25" thickBot="1" x14ac:dyDescent="0.2">
      <c r="B35" s="13"/>
      <c r="C35" s="41" t="s">
        <v>87</v>
      </c>
      <c r="D35" s="8"/>
      <c r="E35" s="2"/>
      <c r="F35" s="24" t="s">
        <v>17</v>
      </c>
      <c r="G35" s="2"/>
      <c r="H35" s="24" t="s">
        <v>18</v>
      </c>
      <c r="I35" s="95"/>
      <c r="J35" s="95"/>
      <c r="K35" s="43" t="s">
        <v>88</v>
      </c>
      <c r="L35" s="41"/>
      <c r="M35" s="24"/>
      <c r="N35" s="2"/>
      <c r="O35" s="24" t="s">
        <v>17</v>
      </c>
      <c r="P35" s="2"/>
      <c r="Q35" s="24" t="s">
        <v>18</v>
      </c>
      <c r="R35" s="27"/>
      <c r="S35" s="24"/>
      <c r="T35" s="14"/>
      <c r="AA35" t="s">
        <v>4</v>
      </c>
    </row>
    <row r="36" spans="2:28" x14ac:dyDescent="0.15">
      <c r="B36" s="13"/>
      <c r="C36" s="8"/>
      <c r="D36" s="8"/>
      <c r="E36" s="24"/>
      <c r="F36" s="24"/>
      <c r="G36" s="24"/>
      <c r="H36" s="24"/>
      <c r="I36" s="24"/>
      <c r="J36" s="24"/>
      <c r="K36" s="8"/>
      <c r="L36" s="8"/>
      <c r="M36" s="24"/>
      <c r="N36" s="24"/>
      <c r="O36" s="24"/>
      <c r="P36" s="24"/>
      <c r="Q36" s="24"/>
      <c r="R36" s="27"/>
      <c r="S36" s="24"/>
      <c r="T36" s="14"/>
      <c r="AA36">
        <v>1</v>
      </c>
    </row>
    <row r="37" spans="2:28" ht="14.25" customHeight="1" thickBot="1" x14ac:dyDescent="0.2">
      <c r="B37" s="13"/>
      <c r="E37" s="95" t="s">
        <v>58</v>
      </c>
      <c r="F37" s="95"/>
      <c r="G37" s="95"/>
      <c r="H37" s="95"/>
      <c r="I37" s="24"/>
      <c r="J37" s="24" t="s">
        <v>36</v>
      </c>
      <c r="K37" s="95"/>
      <c r="L37" s="95"/>
      <c r="M37" s="24"/>
      <c r="N37" s="95" t="s">
        <v>58</v>
      </c>
      <c r="O37" s="95"/>
      <c r="P37" s="95"/>
      <c r="Q37" s="95"/>
      <c r="R37" s="24"/>
      <c r="S37" s="24" t="s">
        <v>36</v>
      </c>
      <c r="T37" s="14"/>
      <c r="AA37">
        <v>2</v>
      </c>
    </row>
    <row r="38" spans="2:28" ht="14.25" thickBot="1" x14ac:dyDescent="0.2">
      <c r="B38" s="13"/>
      <c r="C38" s="8"/>
      <c r="D38" s="8"/>
      <c r="E38" s="95" t="s">
        <v>37</v>
      </c>
      <c r="F38" s="95"/>
      <c r="G38" s="95"/>
      <c r="H38" s="95"/>
      <c r="I38" s="25"/>
      <c r="J38" s="2"/>
      <c r="K38" s="95"/>
      <c r="L38" s="95"/>
      <c r="M38" s="24"/>
      <c r="N38" s="95" t="s">
        <v>37</v>
      </c>
      <c r="O38" s="95"/>
      <c r="P38" s="95"/>
      <c r="Q38" s="95"/>
      <c r="R38" s="25"/>
      <c r="S38" s="2"/>
      <c r="T38" s="14"/>
      <c r="AA38">
        <v>3</v>
      </c>
    </row>
    <row r="39" spans="2:28" ht="14.25" thickBot="1" x14ac:dyDescent="0.2">
      <c r="B39" s="13"/>
      <c r="C39" s="8"/>
      <c r="D39" s="8"/>
      <c r="E39" s="95" t="s">
        <v>38</v>
      </c>
      <c r="F39" s="95"/>
      <c r="G39" s="95"/>
      <c r="H39" s="95"/>
      <c r="I39" s="25"/>
      <c r="J39" s="2"/>
      <c r="K39" s="95"/>
      <c r="L39" s="95"/>
      <c r="M39" s="24"/>
      <c r="N39" s="95" t="s">
        <v>38</v>
      </c>
      <c r="O39" s="95"/>
      <c r="P39" s="95"/>
      <c r="Q39" s="95"/>
      <c r="R39" s="25"/>
      <c r="S39" s="2"/>
      <c r="T39" s="14"/>
      <c r="AA39">
        <v>4</v>
      </c>
    </row>
    <row r="40" spans="2:28" ht="14.25" thickBot="1" x14ac:dyDescent="0.2">
      <c r="B40" s="13"/>
      <c r="C40" s="8"/>
      <c r="D40" s="8"/>
      <c r="E40" s="95" t="s">
        <v>39</v>
      </c>
      <c r="F40" s="95"/>
      <c r="G40" s="8"/>
      <c r="H40" s="8"/>
      <c r="I40" s="4"/>
      <c r="J40" s="2"/>
      <c r="K40" s="95"/>
      <c r="L40" s="95"/>
      <c r="M40" s="24"/>
      <c r="N40" s="95" t="s">
        <v>39</v>
      </c>
      <c r="O40" s="95"/>
      <c r="P40" s="8"/>
      <c r="Q40" s="8"/>
      <c r="R40" s="4"/>
      <c r="S40" s="2"/>
      <c r="T40" s="14"/>
      <c r="AA40">
        <v>5</v>
      </c>
      <c r="AB40" t="s">
        <v>4</v>
      </c>
    </row>
    <row r="41" spans="2:28" ht="14.25" thickBot="1" x14ac:dyDescent="0.2">
      <c r="B41" s="13"/>
      <c r="C41" s="8"/>
      <c r="D41" s="8"/>
      <c r="E41" s="105" t="s">
        <v>92</v>
      </c>
      <c r="F41" s="105"/>
      <c r="G41" s="102"/>
      <c r="H41" s="103"/>
      <c r="I41" s="104"/>
      <c r="J41" s="26"/>
      <c r="K41" s="95"/>
      <c r="L41" s="95"/>
      <c r="M41" s="24"/>
      <c r="N41" s="105" t="s">
        <v>92</v>
      </c>
      <c r="O41" s="105"/>
      <c r="P41" s="102"/>
      <c r="Q41" s="103"/>
      <c r="R41" s="104"/>
      <c r="S41" s="2"/>
      <c r="T41" s="14"/>
    </row>
    <row r="42" spans="2:28" ht="14.25" thickBot="1" x14ac:dyDescent="0.2">
      <c r="B42" s="13"/>
      <c r="C42" s="1"/>
      <c r="D42" s="8"/>
      <c r="E42" s="95"/>
      <c r="F42" s="100"/>
      <c r="G42" s="102"/>
      <c r="H42" s="103"/>
      <c r="I42" s="104"/>
      <c r="J42" s="26"/>
      <c r="K42" s="95"/>
      <c r="L42" s="95"/>
      <c r="M42" s="24"/>
      <c r="N42" s="95"/>
      <c r="O42" s="100"/>
      <c r="P42" s="102"/>
      <c r="Q42" s="103"/>
      <c r="R42" s="104"/>
      <c r="S42" s="2"/>
      <c r="T42" s="14"/>
      <c r="AA42">
        <f>COUNTIF(I23:I27,"男性")</f>
        <v>0</v>
      </c>
      <c r="AB42" t="s">
        <v>97</v>
      </c>
    </row>
    <row r="43" spans="2:28" ht="14.25" thickBot="1" x14ac:dyDescent="0.2">
      <c r="B43" s="13"/>
      <c r="C43" s="8"/>
      <c r="D43" s="8"/>
      <c r="E43" s="95"/>
      <c r="F43" s="95"/>
      <c r="G43" s="102"/>
      <c r="H43" s="103"/>
      <c r="I43" s="104"/>
      <c r="J43" s="26"/>
      <c r="K43" s="95"/>
      <c r="L43" s="95"/>
      <c r="M43" s="24"/>
      <c r="N43" s="95"/>
      <c r="O43" s="95"/>
      <c r="P43" s="102"/>
      <c r="Q43" s="103"/>
      <c r="R43" s="104"/>
      <c r="S43" s="2"/>
      <c r="T43" s="14"/>
      <c r="AA43">
        <f>COUNTIF(Q23:Q27,"男性")</f>
        <v>0</v>
      </c>
      <c r="AB43" t="s">
        <v>90</v>
      </c>
    </row>
    <row r="44" spans="2:28" ht="14.25" thickBot="1" x14ac:dyDescent="0.2">
      <c r="B44" s="13"/>
      <c r="C44" s="8"/>
      <c r="D44" s="8"/>
      <c r="E44" s="95"/>
      <c r="F44" s="95"/>
      <c r="G44" s="102"/>
      <c r="H44" s="103"/>
      <c r="I44" s="104"/>
      <c r="J44" s="26"/>
      <c r="K44" s="95"/>
      <c r="L44" s="95"/>
      <c r="M44" s="24"/>
      <c r="N44" s="95"/>
      <c r="O44" s="95"/>
      <c r="P44" s="102"/>
      <c r="Q44" s="103"/>
      <c r="R44" s="104"/>
      <c r="S44" s="2"/>
      <c r="T44" s="14"/>
      <c r="AA44">
        <f>COUNTIF(I23:I27,"女性")</f>
        <v>0</v>
      </c>
      <c r="AB44" t="s">
        <v>78</v>
      </c>
    </row>
    <row r="45" spans="2:28" ht="14.25" thickBot="1" x14ac:dyDescent="0.2">
      <c r="B45" s="13"/>
      <c r="C45" s="8"/>
      <c r="D45" s="8"/>
      <c r="E45" s="95"/>
      <c r="F45" s="95"/>
      <c r="G45" s="102"/>
      <c r="H45" s="103"/>
      <c r="I45" s="104"/>
      <c r="J45" s="29"/>
      <c r="K45" s="95"/>
      <c r="L45" s="95"/>
      <c r="M45" s="24"/>
      <c r="N45" s="95"/>
      <c r="O45" s="95"/>
      <c r="P45" s="102"/>
      <c r="Q45" s="103"/>
      <c r="R45" s="104"/>
      <c r="S45" s="2"/>
      <c r="T45" s="14"/>
      <c r="AA45">
        <f>COUNTIF(Q23:Q27,"女性")</f>
        <v>0</v>
      </c>
      <c r="AB45" t="s">
        <v>79</v>
      </c>
    </row>
    <row r="46" spans="2:28" ht="14.25" thickBot="1" x14ac:dyDescent="0.2">
      <c r="B46" s="13"/>
      <c r="C46" s="8"/>
      <c r="D46" s="8"/>
      <c r="E46" s="95"/>
      <c r="F46" s="95"/>
      <c r="G46" s="102"/>
      <c r="H46" s="103"/>
      <c r="I46" s="104"/>
      <c r="J46" s="26"/>
      <c r="K46" s="95"/>
      <c r="L46" s="95"/>
      <c r="M46" s="24"/>
      <c r="N46" s="95"/>
      <c r="O46" s="95"/>
      <c r="P46" s="102"/>
      <c r="Q46" s="103"/>
      <c r="R46" s="104"/>
      <c r="S46" s="2"/>
      <c r="T46" s="14"/>
      <c r="AB46" t="s">
        <v>80</v>
      </c>
    </row>
    <row r="47" spans="2:28" ht="14.25" thickBot="1" x14ac:dyDescent="0.2">
      <c r="B47" s="13"/>
      <c r="C47" s="8"/>
      <c r="D47" s="8"/>
      <c r="E47" s="95"/>
      <c r="F47" s="95"/>
      <c r="G47" s="102"/>
      <c r="H47" s="103"/>
      <c r="I47" s="104"/>
      <c r="J47" s="29"/>
      <c r="K47" s="24"/>
      <c r="L47" s="24"/>
      <c r="M47" s="24"/>
      <c r="N47" s="95"/>
      <c r="O47" s="95"/>
      <c r="P47" s="102"/>
      <c r="Q47" s="103"/>
      <c r="R47" s="104"/>
      <c r="S47" s="2"/>
      <c r="T47" s="14"/>
      <c r="AB47" t="s">
        <v>81</v>
      </c>
    </row>
    <row r="48" spans="2:28" ht="14.25" thickBot="1" x14ac:dyDescent="0.2">
      <c r="B48" s="13"/>
      <c r="C48" s="8"/>
      <c r="D48" s="8"/>
      <c r="E48" s="24"/>
      <c r="F48" s="24"/>
      <c r="G48" s="8"/>
      <c r="H48" s="24"/>
      <c r="I48" s="95"/>
      <c r="J48" s="95"/>
      <c r="K48" s="95"/>
      <c r="L48" s="95"/>
      <c r="M48" s="24"/>
      <c r="N48" s="8"/>
      <c r="O48" s="95"/>
      <c r="P48" s="95"/>
      <c r="Q48" s="95"/>
      <c r="R48" s="95"/>
      <c r="S48" s="24"/>
      <c r="T48" s="14"/>
      <c r="AB48" t="s">
        <v>82</v>
      </c>
    </row>
    <row r="49" spans="2:28" ht="14.25" customHeight="1" thickBot="1" x14ac:dyDescent="0.2">
      <c r="B49" s="13"/>
      <c r="C49" s="99" t="s">
        <v>89</v>
      </c>
      <c r="D49" s="99"/>
      <c r="E49" s="95" t="s">
        <v>37</v>
      </c>
      <c r="F49" s="100"/>
      <c r="G49" s="2"/>
      <c r="H49" s="8"/>
      <c r="I49" s="95"/>
      <c r="J49" s="95"/>
      <c r="K49" s="77" t="s">
        <v>89</v>
      </c>
      <c r="L49" s="24"/>
      <c r="M49" s="27"/>
      <c r="N49" s="95" t="s">
        <v>37</v>
      </c>
      <c r="O49" s="100"/>
      <c r="P49" s="2"/>
      <c r="Q49" s="95"/>
      <c r="R49" s="95"/>
      <c r="S49" s="24"/>
      <c r="T49" s="14"/>
      <c r="AB49" t="s">
        <v>77</v>
      </c>
    </row>
    <row r="50" spans="2:28" ht="14.25" thickBot="1" x14ac:dyDescent="0.2">
      <c r="B50" s="13"/>
      <c r="C50" s="99"/>
      <c r="D50" s="99"/>
      <c r="E50" s="95" t="s">
        <v>38</v>
      </c>
      <c r="F50" s="100"/>
      <c r="G50" s="2"/>
      <c r="H50" s="8"/>
      <c r="I50" s="95"/>
      <c r="J50" s="95"/>
      <c r="K50" s="43"/>
      <c r="L50" s="42"/>
      <c r="M50" s="27"/>
      <c r="N50" s="95" t="s">
        <v>38</v>
      </c>
      <c r="O50" s="100"/>
      <c r="P50" s="2"/>
      <c r="Q50" s="95"/>
      <c r="R50" s="95"/>
      <c r="S50" s="24"/>
      <c r="T50" s="14"/>
      <c r="AB50" t="s">
        <v>83</v>
      </c>
    </row>
    <row r="51" spans="2:28" ht="14.25" thickBot="1" x14ac:dyDescent="0.2">
      <c r="B51" s="13"/>
      <c r="C51" s="8"/>
      <c r="D51" s="8"/>
      <c r="E51" s="95" t="s">
        <v>39</v>
      </c>
      <c r="F51" s="95"/>
      <c r="G51" s="2"/>
      <c r="H51" s="8"/>
      <c r="I51" s="95"/>
      <c r="J51" s="95"/>
      <c r="K51" s="8"/>
      <c r="L51" s="8"/>
      <c r="M51" s="27"/>
      <c r="N51" s="95" t="s">
        <v>39</v>
      </c>
      <c r="O51" s="95"/>
      <c r="P51" s="2"/>
      <c r="Q51" s="8"/>
      <c r="R51" s="8"/>
      <c r="S51" s="8"/>
      <c r="T51" s="14"/>
    </row>
    <row r="52" spans="2:28" ht="14.25" thickBot="1" x14ac:dyDescent="0.2">
      <c r="B52" s="13"/>
      <c r="C52" s="8"/>
      <c r="D52" s="8"/>
      <c r="E52" s="95"/>
      <c r="F52" s="95"/>
      <c r="G52" s="79"/>
      <c r="H52" s="8"/>
      <c r="I52" s="95"/>
      <c r="J52" s="95"/>
      <c r="K52" s="8"/>
      <c r="L52" s="8"/>
      <c r="M52" s="27"/>
      <c r="N52" s="95"/>
      <c r="O52" s="95"/>
      <c r="P52" s="79"/>
      <c r="Q52" s="95"/>
      <c r="R52" s="95"/>
      <c r="S52" s="24"/>
      <c r="T52" s="14"/>
    </row>
    <row r="53" spans="2:28" x14ac:dyDescent="0.15">
      <c r="B53" s="13"/>
      <c r="C53" s="41" t="s">
        <v>41</v>
      </c>
      <c r="D53" s="85"/>
      <c r="E53" s="86"/>
      <c r="F53" s="86"/>
      <c r="G53" s="86"/>
      <c r="H53" s="86"/>
      <c r="I53" s="86"/>
      <c r="J53" s="86"/>
      <c r="K53" s="86"/>
      <c r="L53" s="86"/>
      <c r="M53" s="86"/>
      <c r="N53" s="86"/>
      <c r="O53" s="86"/>
      <c r="P53" s="86"/>
      <c r="Q53" s="86"/>
      <c r="R53" s="86"/>
      <c r="S53" s="87"/>
      <c r="T53" s="14"/>
    </row>
    <row r="54" spans="2:28" x14ac:dyDescent="0.15">
      <c r="B54" s="13"/>
      <c r="C54" s="41"/>
      <c r="D54" s="88"/>
      <c r="E54" s="89"/>
      <c r="F54" s="89"/>
      <c r="G54" s="89"/>
      <c r="H54" s="89"/>
      <c r="I54" s="89"/>
      <c r="J54" s="89"/>
      <c r="K54" s="89"/>
      <c r="L54" s="89"/>
      <c r="M54" s="89"/>
      <c r="N54" s="89"/>
      <c r="O54" s="89"/>
      <c r="P54" s="89"/>
      <c r="Q54" s="89"/>
      <c r="R54" s="89"/>
      <c r="S54" s="90"/>
      <c r="T54" s="14"/>
    </row>
    <row r="55" spans="2:28" x14ac:dyDescent="0.15">
      <c r="B55" s="13"/>
      <c r="C55" s="8"/>
      <c r="D55" s="88"/>
      <c r="E55" s="89"/>
      <c r="F55" s="89"/>
      <c r="G55" s="89"/>
      <c r="H55" s="89"/>
      <c r="I55" s="89"/>
      <c r="J55" s="89"/>
      <c r="K55" s="89"/>
      <c r="L55" s="89"/>
      <c r="M55" s="89"/>
      <c r="N55" s="89"/>
      <c r="O55" s="89"/>
      <c r="P55" s="89"/>
      <c r="Q55" s="89"/>
      <c r="R55" s="89"/>
      <c r="S55" s="90"/>
      <c r="T55" s="14"/>
    </row>
    <row r="56" spans="2:28" ht="14.25" thickBot="1" x14ac:dyDescent="0.2">
      <c r="B56" s="13"/>
      <c r="C56" s="8"/>
      <c r="D56" s="91"/>
      <c r="E56" s="92"/>
      <c r="F56" s="92"/>
      <c r="G56" s="92"/>
      <c r="H56" s="92"/>
      <c r="I56" s="92"/>
      <c r="J56" s="92"/>
      <c r="K56" s="92"/>
      <c r="L56" s="92"/>
      <c r="M56" s="92"/>
      <c r="N56" s="92"/>
      <c r="O56" s="92"/>
      <c r="P56" s="92"/>
      <c r="Q56" s="92"/>
      <c r="R56" s="92"/>
      <c r="S56" s="93"/>
      <c r="T56" s="14"/>
    </row>
    <row r="57" spans="2:28" x14ac:dyDescent="0.15">
      <c r="B57" s="20"/>
      <c r="C57" s="9"/>
      <c r="D57" s="81" t="s">
        <v>98</v>
      </c>
      <c r="E57" s="82"/>
      <c r="F57" s="82"/>
      <c r="G57" s="82"/>
      <c r="H57" s="82"/>
      <c r="I57" s="82"/>
      <c r="J57" s="82"/>
      <c r="K57" s="82"/>
      <c r="L57" s="82"/>
      <c r="M57" s="82"/>
      <c r="N57" s="82"/>
      <c r="O57" s="82"/>
      <c r="P57" s="82"/>
      <c r="Q57" s="82"/>
      <c r="R57" s="82"/>
      <c r="S57" s="82"/>
      <c r="T57" s="15"/>
    </row>
    <row r="58" spans="2:28" x14ac:dyDescent="0.15">
      <c r="B58" s="21"/>
      <c r="C58" s="44" t="s">
        <v>43</v>
      </c>
      <c r="D58" s="10"/>
      <c r="E58" s="10"/>
      <c r="F58" s="10"/>
      <c r="G58" s="10"/>
      <c r="H58" s="10"/>
      <c r="I58" s="10"/>
      <c r="J58" s="10"/>
      <c r="K58" s="10"/>
      <c r="L58" s="10"/>
      <c r="M58" s="10"/>
      <c r="N58" s="10"/>
      <c r="O58" s="10"/>
      <c r="P58" s="10"/>
      <c r="Q58" s="10"/>
      <c r="R58" s="10"/>
      <c r="S58" s="10"/>
      <c r="T58" s="16"/>
    </row>
    <row r="59" spans="2:28" ht="14.25" thickBot="1" x14ac:dyDescent="0.2">
      <c r="B59" s="13"/>
      <c r="C59" s="8"/>
      <c r="D59" s="8"/>
      <c r="E59" s="8"/>
      <c r="F59" s="8"/>
      <c r="G59" s="8"/>
      <c r="H59" s="8"/>
      <c r="I59" s="8"/>
      <c r="J59" s="8"/>
      <c r="K59" s="8"/>
      <c r="L59" s="8"/>
      <c r="M59" s="8"/>
      <c r="N59" s="8"/>
      <c r="O59" s="8"/>
      <c r="P59" s="8"/>
      <c r="Q59" s="8"/>
      <c r="R59" s="8"/>
      <c r="S59" s="8"/>
      <c r="T59" s="14"/>
    </row>
    <row r="60" spans="2:28" ht="14.25" thickBot="1" x14ac:dyDescent="0.2">
      <c r="B60" s="13"/>
      <c r="C60" s="45" t="s">
        <v>54</v>
      </c>
      <c r="D60" s="83"/>
      <c r="E60" s="84"/>
      <c r="F60" s="24" t="s">
        <v>55</v>
      </c>
      <c r="G60" s="2"/>
      <c r="H60" s="24" t="s">
        <v>56</v>
      </c>
      <c r="I60" s="2"/>
      <c r="J60" s="24" t="s">
        <v>57</v>
      </c>
      <c r="K60" s="24"/>
      <c r="L60" s="45" t="s">
        <v>59</v>
      </c>
      <c r="M60" s="24"/>
      <c r="N60" s="83"/>
      <c r="O60" s="94"/>
      <c r="P60" s="94"/>
      <c r="Q60" s="94"/>
      <c r="R60" s="84"/>
      <c r="S60" s="8"/>
      <c r="T60" s="14"/>
    </row>
    <row r="61" spans="2:28" ht="14.25" thickBot="1" x14ac:dyDescent="0.2">
      <c r="B61" s="17"/>
      <c r="C61" s="18"/>
      <c r="D61" s="18"/>
      <c r="E61" s="18"/>
      <c r="F61" s="18"/>
      <c r="G61" s="18"/>
      <c r="H61" s="18"/>
      <c r="I61" s="18"/>
      <c r="J61" s="18"/>
      <c r="K61" s="18"/>
      <c r="L61" s="18"/>
      <c r="M61" s="18"/>
      <c r="N61" s="18"/>
      <c r="O61" s="18"/>
      <c r="P61" s="18"/>
      <c r="Q61" s="18"/>
      <c r="R61" s="18"/>
      <c r="S61" s="18"/>
      <c r="T61" s="19"/>
    </row>
    <row r="75" ht="5.25" customHeight="1" x14ac:dyDescent="0.15"/>
  </sheetData>
  <mergeCells count="103">
    <mergeCell ref="D60:E60"/>
    <mergeCell ref="N60:R60"/>
    <mergeCell ref="Q52:R52"/>
    <mergeCell ref="E51:F51"/>
    <mergeCell ref="I51:J51"/>
    <mergeCell ref="N51:O51"/>
    <mergeCell ref="E52:F52"/>
    <mergeCell ref="I52:J52"/>
    <mergeCell ref="N52:O52"/>
    <mergeCell ref="D53:S56"/>
    <mergeCell ref="D57:S57"/>
    <mergeCell ref="E49:F49"/>
    <mergeCell ref="I49:J49"/>
    <mergeCell ref="N49:O49"/>
    <mergeCell ref="Q49:R49"/>
    <mergeCell ref="C50:D50"/>
    <mergeCell ref="E50:F50"/>
    <mergeCell ref="I50:J50"/>
    <mergeCell ref="N50:O50"/>
    <mergeCell ref="Q50:R50"/>
    <mergeCell ref="C49:D49"/>
    <mergeCell ref="E47:F47"/>
    <mergeCell ref="G47:I47"/>
    <mergeCell ref="N47:O47"/>
    <mergeCell ref="P47:R47"/>
    <mergeCell ref="I48:J48"/>
    <mergeCell ref="K48:L48"/>
    <mergeCell ref="O48:P48"/>
    <mergeCell ref="Q48:R48"/>
    <mergeCell ref="E45:F45"/>
    <mergeCell ref="G45:I45"/>
    <mergeCell ref="K45:L45"/>
    <mergeCell ref="N45:O45"/>
    <mergeCell ref="P45:R45"/>
    <mergeCell ref="E46:F46"/>
    <mergeCell ref="G46:I46"/>
    <mergeCell ref="K46:L46"/>
    <mergeCell ref="N46:O46"/>
    <mergeCell ref="P46:R46"/>
    <mergeCell ref="E43:F43"/>
    <mergeCell ref="G43:I43"/>
    <mergeCell ref="K43:L43"/>
    <mergeCell ref="N43:O43"/>
    <mergeCell ref="P43:R43"/>
    <mergeCell ref="E44:F44"/>
    <mergeCell ref="G44:I44"/>
    <mergeCell ref="K44:L44"/>
    <mergeCell ref="N44:O44"/>
    <mergeCell ref="P44:R44"/>
    <mergeCell ref="E41:F41"/>
    <mergeCell ref="G41:I41"/>
    <mergeCell ref="K41:L41"/>
    <mergeCell ref="N41:O41"/>
    <mergeCell ref="P41:R41"/>
    <mergeCell ref="E42:F42"/>
    <mergeCell ref="G42:I42"/>
    <mergeCell ref="K42:L42"/>
    <mergeCell ref="N42:O42"/>
    <mergeCell ref="P42:R42"/>
    <mergeCell ref="E39:F39"/>
    <mergeCell ref="G39:H39"/>
    <mergeCell ref="K39:L39"/>
    <mergeCell ref="N39:O39"/>
    <mergeCell ref="P39:Q39"/>
    <mergeCell ref="E40:F40"/>
    <mergeCell ref="K40:L40"/>
    <mergeCell ref="N40:O40"/>
    <mergeCell ref="P37:Q37"/>
    <mergeCell ref="E38:F38"/>
    <mergeCell ref="G38:H38"/>
    <mergeCell ref="K38:L38"/>
    <mergeCell ref="N38:O38"/>
    <mergeCell ref="P38:Q38"/>
    <mergeCell ref="E27:G27"/>
    <mergeCell ref="M27:O27"/>
    <mergeCell ref="I35:J35"/>
    <mergeCell ref="E37:F37"/>
    <mergeCell ref="G37:H37"/>
    <mergeCell ref="K37:L37"/>
    <mergeCell ref="N37:O37"/>
    <mergeCell ref="E24:G24"/>
    <mergeCell ref="M24:O24"/>
    <mergeCell ref="E25:G25"/>
    <mergeCell ref="M25:O25"/>
    <mergeCell ref="E26:G26"/>
    <mergeCell ref="M26:O26"/>
    <mergeCell ref="E14:I14"/>
    <mergeCell ref="E16:I16"/>
    <mergeCell ref="E18:F18"/>
    <mergeCell ref="E22:G22"/>
    <mergeCell ref="M22:O22"/>
    <mergeCell ref="E23:G23"/>
    <mergeCell ref="M23:O23"/>
    <mergeCell ref="C1:G2"/>
    <mergeCell ref="K4:T5"/>
    <mergeCell ref="E7:F7"/>
    <mergeCell ref="E10:I10"/>
    <mergeCell ref="N10:R10"/>
    <mergeCell ref="E12:O12"/>
    <mergeCell ref="G7:T7"/>
    <mergeCell ref="G8:T8"/>
    <mergeCell ref="G18:M18"/>
    <mergeCell ref="O18:S18"/>
  </mergeCells>
  <phoneticPr fontId="1"/>
  <dataValidations count="14">
    <dataValidation type="whole" allowBlank="1" showInputMessage="1" showErrorMessage="1" sqref="J23:J27 R23:R27">
      <formula1>0</formula1>
      <formula2>150</formula2>
    </dataValidation>
    <dataValidation type="list" allowBlank="1" showInputMessage="1" showErrorMessage="1" sqref="K23:K27 S23:S27">
      <formula1>$AA$36:$AA$39</formula1>
    </dataValidation>
    <dataValidation type="whole" allowBlank="1" showInputMessage="1" showErrorMessage="1" sqref="J38:J47 G49:G52 S38:S47 P49:P52">
      <formula1>1</formula1>
      <formula2>100</formula2>
    </dataValidation>
    <dataValidation type="whole" allowBlank="1" showInputMessage="1" showErrorMessage="1" sqref="R20">
      <formula1>1</formula1>
      <formula2>5</formula2>
    </dataValidation>
    <dataValidation type="whole" allowBlank="1" showInputMessage="1" showErrorMessage="1" sqref="I5 G20 N20 G35 P35 I60">
      <formula1>1</formula1>
      <formula2>31</formula2>
    </dataValidation>
    <dataValidation type="whole" allowBlank="1" showInputMessage="1" showErrorMessage="1" sqref="G60 E20 L20 E35 N35 G5">
      <formula1>1</formula1>
      <formula2>12</formula2>
    </dataValidation>
    <dataValidation type="list" allowBlank="1" showInputMessage="1" showErrorMessage="1" sqref="I20 P20">
      <formula1>$AB$12:$AB$18</formula1>
    </dataValidation>
    <dataValidation type="list" allowBlank="1" showInputMessage="1" showErrorMessage="1" sqref="E7:F7">
      <formula1>$AA$12:$AA$14</formula1>
    </dataValidation>
    <dataValidation type="list" allowBlank="1" showInputMessage="1" showErrorMessage="1" sqref="K28">
      <formula1>$AA$36:$AA$40</formula1>
    </dataValidation>
    <dataValidation type="list" allowBlank="1" showInputMessage="1" showErrorMessage="1" sqref="Q23:Q27 I23:I28">
      <formula1>$AA$28:$AA$29</formula1>
    </dataValidation>
    <dataValidation type="whole" allowBlank="1" showInputMessage="1" showErrorMessage="1" sqref="R33">
      <formula1>1</formula1>
      <formula2>40</formula2>
    </dataValidation>
    <dataValidation type="list" allowBlank="1" showInputMessage="1" showErrorMessage="1" sqref="E18:F18">
      <formula1>$AA$21:$AA$23</formula1>
    </dataValidation>
    <dataValidation type="list" allowBlank="1" showInputMessage="1" showErrorMessage="1" sqref="G41:I47 P41:R47">
      <formula1>$AB$41:$AB$50</formula1>
    </dataValidation>
    <dataValidation type="whole" allowBlank="1" showInputMessage="1" showErrorMessage="1" sqref="E5">
      <formula1>2000</formula1>
      <formula2>3000</formula2>
    </dataValidation>
  </dataValidations>
  <printOptions horizontalCentered="1"/>
  <pageMargins left="0.23622047244094491" right="0.23622047244094491" top="0.39370078740157483" bottom="0.39370078740157483" header="0.31496062992125984" footer="0.31496062992125984"/>
  <pageSetup paperSize="9" fitToHeight="0" orientation="portrait"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ECFF"/>
  </sheetPr>
  <dimension ref="B1:AC75"/>
  <sheetViews>
    <sheetView showGridLines="0" workbookViewId="0"/>
  </sheetViews>
  <sheetFormatPr defaultRowHeight="13.5" x14ac:dyDescent="0.15"/>
  <cols>
    <col min="1" max="1" width="3.625" customWidth="1"/>
    <col min="2" max="2" width="2.875" customWidth="1"/>
    <col min="3" max="3" width="13.625" customWidth="1"/>
    <col min="4" max="4" width="2.875" customWidth="1"/>
    <col min="5" max="19" width="5" customWidth="1"/>
    <col min="20" max="20" width="2.875" customWidth="1"/>
    <col min="27" max="27" width="9.5" hidden="1" customWidth="1"/>
    <col min="28" max="28" width="7" hidden="1" customWidth="1"/>
    <col min="29" max="29" width="9" hidden="1" customWidth="1"/>
  </cols>
  <sheetData>
    <row r="1" spans="2:28" ht="13.5" customHeight="1" x14ac:dyDescent="0.15">
      <c r="C1" s="106" t="s">
        <v>51</v>
      </c>
      <c r="D1" s="106"/>
      <c r="E1" s="106"/>
      <c r="F1" s="106"/>
      <c r="G1" s="106"/>
      <c r="H1" s="126" t="s">
        <v>72</v>
      </c>
      <c r="I1" s="126"/>
      <c r="K1" t="s">
        <v>44</v>
      </c>
    </row>
    <row r="2" spans="2:28" x14ac:dyDescent="0.15">
      <c r="C2" s="106"/>
      <c r="D2" s="106"/>
      <c r="E2" s="106"/>
      <c r="F2" s="106"/>
      <c r="G2" s="106"/>
      <c r="H2" s="126"/>
      <c r="I2" s="126"/>
      <c r="K2" s="30" t="s">
        <v>65</v>
      </c>
      <c r="L2" s="30"/>
      <c r="M2" s="30"/>
      <c r="N2" s="30"/>
      <c r="O2" s="30"/>
      <c r="P2" s="30"/>
      <c r="Q2" s="30"/>
      <c r="R2" s="30"/>
      <c r="S2" s="30"/>
      <c r="T2" s="30"/>
    </row>
    <row r="3" spans="2:28" ht="14.25" thickBot="1" x14ac:dyDescent="0.2">
      <c r="C3" s="32" t="s">
        <v>95</v>
      </c>
      <c r="K3" s="30" t="s">
        <v>64</v>
      </c>
      <c r="L3" s="30"/>
      <c r="M3" s="30"/>
      <c r="N3" s="30"/>
      <c r="O3" s="30"/>
      <c r="P3" s="30"/>
      <c r="Q3" s="30"/>
      <c r="R3" s="30"/>
      <c r="S3" s="30"/>
      <c r="T3" s="30"/>
    </row>
    <row r="4" spans="2:28" ht="14.25" customHeight="1" thickBot="1" x14ac:dyDescent="0.2">
      <c r="B4" s="49"/>
      <c r="C4" s="50"/>
      <c r="D4" s="50"/>
      <c r="E4" s="50"/>
      <c r="F4" s="50"/>
      <c r="G4" s="50"/>
      <c r="H4" s="50"/>
      <c r="I4" s="50"/>
      <c r="J4" s="50"/>
      <c r="K4" s="69"/>
      <c r="L4" s="70"/>
      <c r="M4" s="72"/>
      <c r="N4" s="127" t="s">
        <v>75</v>
      </c>
      <c r="O4" s="127"/>
      <c r="P4" s="127"/>
      <c r="Q4" s="127"/>
      <c r="R4" s="127"/>
      <c r="S4" s="127"/>
      <c r="T4" s="128"/>
    </row>
    <row r="5" spans="2:28" ht="14.25" thickBot="1" x14ac:dyDescent="0.2">
      <c r="B5" s="51"/>
      <c r="C5" s="52" t="s">
        <v>45</v>
      </c>
      <c r="D5" s="53"/>
      <c r="E5" s="54">
        <f>出光軽井沢寮申込書!$E$5</f>
        <v>0</v>
      </c>
      <c r="F5" s="55" t="s">
        <v>55</v>
      </c>
      <c r="G5" s="54">
        <f>出光軽井沢寮申込書!$G$5</f>
        <v>0</v>
      </c>
      <c r="H5" s="55" t="s">
        <v>17</v>
      </c>
      <c r="I5" s="54">
        <f>出光軽井沢寮申込書!$I$5</f>
        <v>0</v>
      </c>
      <c r="J5" s="55" t="s">
        <v>18</v>
      </c>
      <c r="K5" s="71"/>
      <c r="L5" s="71"/>
      <c r="M5" s="73"/>
      <c r="N5" s="129"/>
      <c r="O5" s="129"/>
      <c r="P5" s="129"/>
      <c r="Q5" s="129"/>
      <c r="R5" s="129"/>
      <c r="S5" s="129"/>
      <c r="T5" s="130"/>
    </row>
    <row r="6" spans="2:28" ht="14.25" thickBot="1" x14ac:dyDescent="0.2">
      <c r="B6" s="51"/>
      <c r="C6" s="53"/>
      <c r="D6" s="53"/>
      <c r="E6" s="53"/>
      <c r="F6" s="53"/>
      <c r="G6" s="53"/>
      <c r="H6" s="53"/>
      <c r="I6" s="53"/>
      <c r="J6" s="53"/>
      <c r="K6" s="53"/>
      <c r="L6" s="53"/>
      <c r="M6" s="53"/>
      <c r="N6" s="53"/>
      <c r="O6" s="53"/>
      <c r="P6" s="53"/>
      <c r="Q6" s="53"/>
      <c r="R6" s="53"/>
      <c r="S6" s="53"/>
      <c r="T6" s="56"/>
    </row>
    <row r="7" spans="2:28" ht="14.25" thickBot="1" x14ac:dyDescent="0.2">
      <c r="B7" s="51"/>
      <c r="C7" s="52" t="s">
        <v>16</v>
      </c>
      <c r="D7" s="53"/>
      <c r="E7" s="121">
        <f>出光軽井沢寮申込書!$E$7</f>
        <v>0</v>
      </c>
      <c r="F7" s="122"/>
      <c r="G7" s="57"/>
      <c r="H7" s="58"/>
      <c r="I7" s="58"/>
      <c r="J7" s="58"/>
      <c r="K7" s="58"/>
      <c r="L7" s="58"/>
      <c r="M7" s="58"/>
      <c r="N7" s="58"/>
      <c r="O7" s="58"/>
      <c r="P7" s="58"/>
      <c r="Q7" s="58"/>
      <c r="R7" s="58"/>
      <c r="S7" s="58"/>
      <c r="T7" s="59"/>
    </row>
    <row r="8" spans="2:28" x14ac:dyDescent="0.15">
      <c r="B8" s="51"/>
      <c r="C8" s="53"/>
      <c r="D8" s="53"/>
      <c r="E8" s="53"/>
      <c r="F8" s="53"/>
      <c r="G8" s="60"/>
      <c r="H8" s="57"/>
      <c r="I8" s="57"/>
      <c r="J8" s="57"/>
      <c r="K8" s="57"/>
      <c r="L8" s="57"/>
      <c r="M8" s="57"/>
      <c r="N8" s="57"/>
      <c r="O8" s="57"/>
      <c r="P8" s="57"/>
      <c r="Q8" s="57"/>
      <c r="R8" s="57"/>
      <c r="S8" s="57"/>
      <c r="T8" s="59"/>
    </row>
    <row r="9" spans="2:28" ht="14.25" thickBot="1" x14ac:dyDescent="0.2">
      <c r="B9" s="51"/>
      <c r="C9" s="53"/>
      <c r="D9" s="53"/>
      <c r="E9" s="53"/>
      <c r="F9" s="53"/>
      <c r="G9" s="57"/>
      <c r="H9" s="57"/>
      <c r="I9" s="57"/>
      <c r="J9" s="57"/>
      <c r="K9" s="57"/>
      <c r="L9" s="57"/>
      <c r="M9" s="57"/>
      <c r="N9" s="57"/>
      <c r="O9" s="57"/>
      <c r="P9" s="57"/>
      <c r="Q9" s="57"/>
      <c r="R9" s="57"/>
      <c r="S9" s="57"/>
      <c r="T9" s="59"/>
    </row>
    <row r="10" spans="2:28" ht="14.25" thickBot="1" x14ac:dyDescent="0.2">
      <c r="B10" s="51"/>
      <c r="C10" s="52" t="s">
        <v>5</v>
      </c>
      <c r="D10" s="53"/>
      <c r="E10" s="123">
        <f>出光軽井沢寮申込書!$E$10</f>
        <v>0</v>
      </c>
      <c r="F10" s="124"/>
      <c r="G10" s="124"/>
      <c r="H10" s="124"/>
      <c r="I10" s="125"/>
      <c r="J10" s="61"/>
      <c r="K10" s="52" t="s">
        <v>6</v>
      </c>
      <c r="L10" s="62"/>
      <c r="M10" s="62"/>
      <c r="N10" s="123">
        <f>出光軽井沢寮申込書!$N$10</f>
        <v>0</v>
      </c>
      <c r="O10" s="124"/>
      <c r="P10" s="124"/>
      <c r="Q10" s="124"/>
      <c r="R10" s="125"/>
      <c r="S10" s="62"/>
      <c r="T10" s="56"/>
    </row>
    <row r="11" spans="2:28" ht="14.25" thickBot="1" x14ac:dyDescent="0.2">
      <c r="B11" s="51"/>
      <c r="C11" s="53"/>
      <c r="D11" s="53"/>
      <c r="E11" s="53"/>
      <c r="F11" s="53"/>
      <c r="G11" s="53"/>
      <c r="H11" s="53"/>
      <c r="I11" s="53"/>
      <c r="J11" s="53"/>
      <c r="K11" s="53"/>
      <c r="L11" s="53"/>
      <c r="M11" s="53"/>
      <c r="N11" s="53"/>
      <c r="O11" s="53"/>
      <c r="P11" s="53"/>
      <c r="Q11" s="53"/>
      <c r="R11" s="53"/>
      <c r="S11" s="53"/>
      <c r="T11" s="56"/>
      <c r="AA11" t="s">
        <v>4</v>
      </c>
      <c r="AB11" t="s">
        <v>4</v>
      </c>
    </row>
    <row r="12" spans="2:28" ht="14.25" thickBot="1" x14ac:dyDescent="0.2">
      <c r="B12" s="51"/>
      <c r="C12" s="52" t="s">
        <v>7</v>
      </c>
      <c r="D12" s="53"/>
      <c r="E12" s="123">
        <f>出光軽井沢寮申込書!$E$12</f>
        <v>0</v>
      </c>
      <c r="F12" s="124"/>
      <c r="G12" s="124"/>
      <c r="H12" s="124"/>
      <c r="I12" s="124"/>
      <c r="J12" s="124"/>
      <c r="K12" s="124"/>
      <c r="L12" s="124"/>
      <c r="M12" s="124"/>
      <c r="N12" s="124"/>
      <c r="O12" s="125"/>
      <c r="P12" s="61"/>
      <c r="Q12" s="62"/>
      <c r="R12" s="62"/>
      <c r="S12" s="62"/>
      <c r="T12" s="56"/>
      <c r="AA12" t="s">
        <v>1</v>
      </c>
      <c r="AB12" t="s">
        <v>22</v>
      </c>
    </row>
    <row r="13" spans="2:28" ht="14.25" thickBot="1" x14ac:dyDescent="0.2">
      <c r="B13" s="51"/>
      <c r="C13" s="53"/>
      <c r="D13" s="53"/>
      <c r="E13" s="53"/>
      <c r="F13" s="53"/>
      <c r="G13" s="53"/>
      <c r="H13" s="53"/>
      <c r="I13" s="53"/>
      <c r="J13" s="53"/>
      <c r="K13" s="53"/>
      <c r="L13" s="53"/>
      <c r="M13" s="53"/>
      <c r="N13" s="53"/>
      <c r="O13" s="53"/>
      <c r="P13" s="53"/>
      <c r="Q13" s="53"/>
      <c r="R13" s="53"/>
      <c r="S13" s="53"/>
      <c r="T13" s="56"/>
      <c r="AA13" t="s">
        <v>2</v>
      </c>
      <c r="AB13" t="s">
        <v>66</v>
      </c>
    </row>
    <row r="14" spans="2:28" ht="14.25" thickBot="1" x14ac:dyDescent="0.2">
      <c r="B14" s="51"/>
      <c r="C14" s="52" t="s">
        <v>8</v>
      </c>
      <c r="D14" s="53"/>
      <c r="E14" s="131">
        <f>出光軽井沢寮申込書!$E$14</f>
        <v>0</v>
      </c>
      <c r="F14" s="132"/>
      <c r="G14" s="132"/>
      <c r="H14" s="132"/>
      <c r="I14" s="133"/>
      <c r="J14" s="57"/>
      <c r="K14" s="63"/>
      <c r="L14" s="63"/>
      <c r="M14" s="63"/>
      <c r="N14" s="63"/>
      <c r="O14" s="63"/>
      <c r="P14" s="63"/>
      <c r="Q14" s="63"/>
      <c r="R14" s="62"/>
      <c r="S14" s="62"/>
      <c r="T14" s="56"/>
      <c r="AA14" t="s">
        <v>3</v>
      </c>
      <c r="AB14" t="s">
        <v>60</v>
      </c>
    </row>
    <row r="15" spans="2:28" ht="14.25" thickBot="1" x14ac:dyDescent="0.2">
      <c r="B15" s="51"/>
      <c r="C15" s="53"/>
      <c r="D15" s="53"/>
      <c r="E15" s="64"/>
      <c r="F15" s="53"/>
      <c r="G15" s="53"/>
      <c r="H15" s="53"/>
      <c r="I15" s="53"/>
      <c r="J15" s="53"/>
      <c r="K15" s="53"/>
      <c r="L15" s="53"/>
      <c r="M15" s="53"/>
      <c r="N15" s="53"/>
      <c r="O15" s="53"/>
      <c r="P15" s="53"/>
      <c r="Q15" s="53"/>
      <c r="R15" s="53"/>
      <c r="S15" s="53"/>
      <c r="T15" s="56"/>
      <c r="AB15" t="s">
        <v>67</v>
      </c>
    </row>
    <row r="16" spans="2:28" ht="14.25" thickBot="1" x14ac:dyDescent="0.2">
      <c r="B16" s="51"/>
      <c r="C16" s="52" t="s">
        <v>50</v>
      </c>
      <c r="D16" s="53"/>
      <c r="E16" s="131" t="str">
        <f>IF(出光軽井沢寮申込書!$E$16="","",出光軽井沢寮申込書!$E$16)</f>
        <v/>
      </c>
      <c r="F16" s="132"/>
      <c r="G16" s="132"/>
      <c r="H16" s="132"/>
      <c r="I16" s="133"/>
      <c r="J16" s="57"/>
      <c r="K16" s="65"/>
      <c r="L16" s="65"/>
      <c r="M16" s="65"/>
      <c r="N16" s="65"/>
      <c r="O16" s="65"/>
      <c r="P16" s="65"/>
      <c r="Q16" s="53"/>
      <c r="R16" s="53"/>
      <c r="S16" s="53"/>
      <c r="T16" s="56"/>
      <c r="AB16" t="s">
        <v>68</v>
      </c>
    </row>
    <row r="17" spans="2:28" ht="14.25" thickBot="1" x14ac:dyDescent="0.2">
      <c r="B17" s="51"/>
      <c r="C17" s="53"/>
      <c r="D17" s="53"/>
      <c r="E17" s="53"/>
      <c r="F17" s="53"/>
      <c r="G17" s="53"/>
      <c r="H17" s="53"/>
      <c r="I17" s="53"/>
      <c r="J17" s="53"/>
      <c r="K17" s="53"/>
      <c r="L17" s="53"/>
      <c r="M17" s="53"/>
      <c r="N17" s="53"/>
      <c r="O17" s="53"/>
      <c r="P17" s="53"/>
      <c r="Q17" s="53"/>
      <c r="R17" s="53"/>
      <c r="S17" s="53"/>
      <c r="T17" s="56"/>
      <c r="AB17" t="s">
        <v>69</v>
      </c>
    </row>
    <row r="18" spans="2:28" ht="14.25" thickBot="1" x14ac:dyDescent="0.2">
      <c r="B18" s="13"/>
      <c r="C18" s="41" t="s">
        <v>23</v>
      </c>
      <c r="D18" s="8"/>
      <c r="E18" s="83" t="s">
        <v>29</v>
      </c>
      <c r="F18" s="94"/>
      <c r="G18" s="84"/>
      <c r="H18" s="2" t="s">
        <v>26</v>
      </c>
      <c r="I18" s="2" t="s">
        <v>27</v>
      </c>
      <c r="J18" s="47" t="s">
        <v>28</v>
      </c>
      <c r="K18" s="2" t="s">
        <v>0</v>
      </c>
      <c r="L18" s="31"/>
      <c r="M18" s="83" t="s">
        <v>29</v>
      </c>
      <c r="N18" s="94"/>
      <c r="O18" s="84"/>
      <c r="P18" s="2" t="s">
        <v>26</v>
      </c>
      <c r="Q18" s="2" t="s">
        <v>27</v>
      </c>
      <c r="R18" s="47" t="s">
        <v>28</v>
      </c>
      <c r="S18" s="2" t="s">
        <v>0</v>
      </c>
      <c r="T18" s="14"/>
      <c r="AB18" t="s">
        <v>70</v>
      </c>
    </row>
    <row r="19" spans="2:28" ht="14.25" thickBot="1" x14ac:dyDescent="0.2">
      <c r="B19" s="13"/>
      <c r="C19" s="8"/>
      <c r="D19" s="66">
        <v>11</v>
      </c>
      <c r="E19" s="96"/>
      <c r="F19" s="97"/>
      <c r="G19" s="98"/>
      <c r="H19" s="2"/>
      <c r="I19" s="2"/>
      <c r="J19" s="78"/>
      <c r="K19" s="2"/>
      <c r="L19" s="66">
        <v>41</v>
      </c>
      <c r="M19" s="96"/>
      <c r="N19" s="97"/>
      <c r="O19" s="98"/>
      <c r="P19" s="2"/>
      <c r="Q19" s="2"/>
      <c r="R19" s="47"/>
      <c r="S19" s="2"/>
      <c r="T19" s="14"/>
    </row>
    <row r="20" spans="2:28" ht="14.25" thickBot="1" x14ac:dyDescent="0.2">
      <c r="B20" s="13"/>
      <c r="C20" s="41"/>
      <c r="D20" s="66">
        <v>12</v>
      </c>
      <c r="E20" s="96"/>
      <c r="F20" s="97"/>
      <c r="G20" s="98"/>
      <c r="H20" s="2"/>
      <c r="I20" s="2"/>
      <c r="J20" s="78"/>
      <c r="K20" s="2"/>
      <c r="L20" s="66">
        <v>42</v>
      </c>
      <c r="M20" s="96"/>
      <c r="N20" s="97"/>
      <c r="O20" s="98"/>
      <c r="P20" s="2"/>
      <c r="Q20" s="2"/>
      <c r="R20" s="47"/>
      <c r="S20" s="2"/>
      <c r="T20" s="14"/>
      <c r="AA20" t="s">
        <v>4</v>
      </c>
    </row>
    <row r="21" spans="2:28" ht="14.25" thickBot="1" x14ac:dyDescent="0.2">
      <c r="B21" s="13"/>
      <c r="C21" s="8"/>
      <c r="D21" s="66">
        <v>13</v>
      </c>
      <c r="E21" s="96"/>
      <c r="F21" s="97"/>
      <c r="G21" s="98"/>
      <c r="H21" s="2"/>
      <c r="I21" s="2"/>
      <c r="J21" s="78"/>
      <c r="K21" s="2"/>
      <c r="L21" s="66">
        <v>43</v>
      </c>
      <c r="M21" s="96"/>
      <c r="N21" s="97"/>
      <c r="O21" s="98"/>
      <c r="P21" s="2"/>
      <c r="Q21" s="2"/>
      <c r="R21" s="47"/>
      <c r="S21" s="2"/>
      <c r="T21" s="14"/>
      <c r="AA21" t="s">
        <v>10</v>
      </c>
    </row>
    <row r="22" spans="2:28" ht="14.25" thickBot="1" x14ac:dyDescent="0.2">
      <c r="B22" s="13"/>
      <c r="C22" s="41"/>
      <c r="D22" s="66">
        <v>14</v>
      </c>
      <c r="E22" s="96"/>
      <c r="F22" s="97"/>
      <c r="G22" s="98"/>
      <c r="H22" s="2"/>
      <c r="I22" s="2"/>
      <c r="J22" s="78"/>
      <c r="K22" s="2"/>
      <c r="L22" s="66">
        <v>44</v>
      </c>
      <c r="M22" s="96"/>
      <c r="N22" s="97"/>
      <c r="O22" s="98"/>
      <c r="P22" s="2"/>
      <c r="Q22" s="2"/>
      <c r="R22" s="47"/>
      <c r="S22" s="2"/>
      <c r="T22" s="14"/>
      <c r="AA22" t="s">
        <v>11</v>
      </c>
    </row>
    <row r="23" spans="2:28" ht="14.25" thickBot="1" x14ac:dyDescent="0.2">
      <c r="B23" s="13"/>
      <c r="C23" s="8"/>
      <c r="D23" s="66">
        <v>15</v>
      </c>
      <c r="E23" s="96"/>
      <c r="F23" s="97"/>
      <c r="G23" s="98"/>
      <c r="H23" s="2"/>
      <c r="I23" s="2"/>
      <c r="J23" s="78"/>
      <c r="K23" s="2"/>
      <c r="L23" s="66">
        <v>45</v>
      </c>
      <c r="M23" s="96"/>
      <c r="N23" s="97"/>
      <c r="O23" s="98"/>
      <c r="P23" s="2"/>
      <c r="Q23" s="2"/>
      <c r="R23" s="47"/>
      <c r="S23" s="2"/>
      <c r="T23" s="14"/>
      <c r="AA23" t="s">
        <v>12</v>
      </c>
    </row>
    <row r="24" spans="2:28" ht="14.25" thickBot="1" x14ac:dyDescent="0.2">
      <c r="B24" s="13"/>
      <c r="C24" s="8"/>
      <c r="D24" s="66">
        <v>16</v>
      </c>
      <c r="E24" s="96"/>
      <c r="F24" s="97"/>
      <c r="G24" s="98"/>
      <c r="H24" s="2"/>
      <c r="I24" s="2"/>
      <c r="J24" s="78"/>
      <c r="K24" s="2"/>
      <c r="L24" s="66">
        <v>46</v>
      </c>
      <c r="M24" s="96"/>
      <c r="N24" s="97"/>
      <c r="O24" s="98"/>
      <c r="P24" s="2"/>
      <c r="Q24" s="2"/>
      <c r="R24" s="47"/>
      <c r="S24" s="2"/>
      <c r="T24" s="14"/>
      <c r="AA24" t="s">
        <v>13</v>
      </c>
    </row>
    <row r="25" spans="2:28" ht="14.25" thickBot="1" x14ac:dyDescent="0.2">
      <c r="B25" s="13"/>
      <c r="C25" s="8"/>
      <c r="D25" s="66">
        <v>17</v>
      </c>
      <c r="E25" s="96"/>
      <c r="F25" s="97"/>
      <c r="G25" s="98"/>
      <c r="H25" s="2"/>
      <c r="I25" s="2"/>
      <c r="J25" s="78"/>
      <c r="K25" s="2"/>
      <c r="L25" s="66">
        <v>47</v>
      </c>
      <c r="M25" s="96"/>
      <c r="N25" s="97"/>
      <c r="O25" s="98"/>
      <c r="P25" s="2"/>
      <c r="Q25" s="2"/>
      <c r="R25" s="47"/>
      <c r="S25" s="2"/>
      <c r="T25" s="14"/>
    </row>
    <row r="26" spans="2:28" ht="14.25" thickBot="1" x14ac:dyDescent="0.2">
      <c r="B26" s="13"/>
      <c r="C26" s="8"/>
      <c r="D26" s="66">
        <v>18</v>
      </c>
      <c r="E26" s="96"/>
      <c r="F26" s="97"/>
      <c r="G26" s="98"/>
      <c r="H26" s="2"/>
      <c r="I26" s="2"/>
      <c r="J26" s="78"/>
      <c r="K26" s="2"/>
      <c r="L26" s="66">
        <v>48</v>
      </c>
      <c r="M26" s="96"/>
      <c r="N26" s="97"/>
      <c r="O26" s="98"/>
      <c r="P26" s="2"/>
      <c r="Q26" s="2"/>
      <c r="R26" s="47"/>
      <c r="S26" s="2"/>
      <c r="T26" s="14"/>
    </row>
    <row r="27" spans="2:28" ht="14.25" thickBot="1" x14ac:dyDescent="0.2">
      <c r="B27" s="13"/>
      <c r="C27" s="8"/>
      <c r="D27" s="66">
        <v>19</v>
      </c>
      <c r="E27" s="96"/>
      <c r="F27" s="97"/>
      <c r="G27" s="98"/>
      <c r="H27" s="2"/>
      <c r="I27" s="2"/>
      <c r="J27" s="78"/>
      <c r="K27" s="2"/>
      <c r="L27" s="66">
        <v>49</v>
      </c>
      <c r="M27" s="96"/>
      <c r="N27" s="97"/>
      <c r="O27" s="98"/>
      <c r="P27" s="2"/>
      <c r="Q27" s="2"/>
      <c r="R27" s="47"/>
      <c r="S27" s="2"/>
      <c r="T27" s="14"/>
      <c r="AA27" t="s">
        <v>4</v>
      </c>
    </row>
    <row r="28" spans="2:28" ht="14.25" thickBot="1" x14ac:dyDescent="0.2">
      <c r="B28" s="13"/>
      <c r="C28" s="33"/>
      <c r="D28" s="66">
        <v>20</v>
      </c>
      <c r="E28" s="96"/>
      <c r="F28" s="97"/>
      <c r="G28" s="98"/>
      <c r="H28" s="2"/>
      <c r="I28" s="2"/>
      <c r="J28" s="78"/>
      <c r="K28" s="2"/>
      <c r="L28" s="66">
        <v>50</v>
      </c>
      <c r="M28" s="96"/>
      <c r="N28" s="97"/>
      <c r="O28" s="98"/>
      <c r="P28" s="2"/>
      <c r="Q28" s="2"/>
      <c r="R28" s="47"/>
      <c r="S28" s="2"/>
      <c r="T28" s="14"/>
      <c r="AA28" t="s">
        <v>24</v>
      </c>
    </row>
    <row r="29" spans="2:28" ht="14.25" thickBot="1" x14ac:dyDescent="0.2">
      <c r="B29" s="13"/>
      <c r="C29" s="33"/>
      <c r="D29" s="66">
        <v>21</v>
      </c>
      <c r="E29" s="96"/>
      <c r="F29" s="97"/>
      <c r="G29" s="98"/>
      <c r="H29" s="2"/>
      <c r="I29" s="2"/>
      <c r="J29" s="78"/>
      <c r="K29" s="2"/>
      <c r="L29" s="66">
        <v>51</v>
      </c>
      <c r="M29" s="96"/>
      <c r="N29" s="97"/>
      <c r="O29" s="98"/>
      <c r="P29" s="2"/>
      <c r="Q29" s="2"/>
      <c r="R29" s="47"/>
      <c r="S29" s="2"/>
      <c r="T29" s="14"/>
      <c r="AA29" t="s">
        <v>25</v>
      </c>
    </row>
    <row r="30" spans="2:28" ht="14.25" thickBot="1" x14ac:dyDescent="0.2">
      <c r="B30" s="13"/>
      <c r="C30" s="33"/>
      <c r="D30" s="66">
        <v>22</v>
      </c>
      <c r="E30" s="96"/>
      <c r="F30" s="97"/>
      <c r="G30" s="98"/>
      <c r="H30" s="2"/>
      <c r="I30" s="2"/>
      <c r="J30" s="78"/>
      <c r="K30" s="2"/>
      <c r="L30" s="66">
        <v>52</v>
      </c>
      <c r="M30" s="96"/>
      <c r="N30" s="97"/>
      <c r="O30" s="98"/>
      <c r="P30" s="2"/>
      <c r="Q30" s="2"/>
      <c r="R30" s="47"/>
      <c r="S30" s="2"/>
      <c r="T30" s="14"/>
    </row>
    <row r="31" spans="2:28" ht="14.25" thickBot="1" x14ac:dyDescent="0.2">
      <c r="B31" s="13"/>
      <c r="C31" s="39"/>
      <c r="D31" s="66">
        <v>23</v>
      </c>
      <c r="E31" s="96"/>
      <c r="F31" s="97"/>
      <c r="G31" s="98"/>
      <c r="H31" s="2"/>
      <c r="I31" s="2"/>
      <c r="J31" s="78"/>
      <c r="K31" s="2"/>
      <c r="L31" s="66">
        <v>53</v>
      </c>
      <c r="M31" s="96"/>
      <c r="N31" s="97"/>
      <c r="O31" s="98"/>
      <c r="P31" s="2"/>
      <c r="Q31" s="2"/>
      <c r="R31" s="47"/>
      <c r="S31" s="2"/>
      <c r="T31" s="14"/>
    </row>
    <row r="32" spans="2:28" ht="14.25" thickBot="1" x14ac:dyDescent="0.2">
      <c r="B32" s="13"/>
      <c r="C32" s="39"/>
      <c r="D32" s="66">
        <v>24</v>
      </c>
      <c r="E32" s="96"/>
      <c r="F32" s="97"/>
      <c r="G32" s="98"/>
      <c r="H32" s="2"/>
      <c r="I32" s="2"/>
      <c r="J32" s="78"/>
      <c r="K32" s="2"/>
      <c r="L32" s="66">
        <v>54</v>
      </c>
      <c r="M32" s="96"/>
      <c r="N32" s="97"/>
      <c r="O32" s="98"/>
      <c r="P32" s="2"/>
      <c r="Q32" s="2"/>
      <c r="R32" s="47"/>
      <c r="S32" s="2"/>
      <c r="T32" s="14"/>
    </row>
    <row r="33" spans="2:27" ht="14.25" thickBot="1" x14ac:dyDescent="0.2">
      <c r="B33" s="13"/>
      <c r="C33" s="39"/>
      <c r="D33" s="66">
        <v>25</v>
      </c>
      <c r="E33" s="96"/>
      <c r="F33" s="97"/>
      <c r="G33" s="98"/>
      <c r="H33" s="2"/>
      <c r="I33" s="2"/>
      <c r="J33" s="78"/>
      <c r="K33" s="2"/>
      <c r="L33" s="66">
        <v>55</v>
      </c>
      <c r="M33" s="96"/>
      <c r="N33" s="97"/>
      <c r="O33" s="98"/>
      <c r="P33" s="2"/>
      <c r="Q33" s="2"/>
      <c r="R33" s="47"/>
      <c r="S33" s="2"/>
      <c r="T33" s="14"/>
    </row>
    <row r="34" spans="2:27" ht="14.25" thickBot="1" x14ac:dyDescent="0.2">
      <c r="B34" s="13"/>
      <c r="C34" s="39"/>
      <c r="D34" s="66">
        <v>26</v>
      </c>
      <c r="E34" s="96"/>
      <c r="F34" s="97"/>
      <c r="G34" s="98"/>
      <c r="H34" s="2"/>
      <c r="I34" s="2"/>
      <c r="J34" s="78"/>
      <c r="K34" s="2"/>
      <c r="L34" s="66">
        <v>56</v>
      </c>
      <c r="M34" s="96"/>
      <c r="N34" s="97"/>
      <c r="O34" s="98"/>
      <c r="P34" s="2"/>
      <c r="Q34" s="2"/>
      <c r="R34" s="47"/>
      <c r="S34" s="2"/>
      <c r="T34" s="14"/>
    </row>
    <row r="35" spans="2:27" ht="14.25" thickBot="1" x14ac:dyDescent="0.2">
      <c r="B35" s="13"/>
      <c r="C35" s="41"/>
      <c r="D35" s="66">
        <v>27</v>
      </c>
      <c r="E35" s="96"/>
      <c r="F35" s="97"/>
      <c r="G35" s="98"/>
      <c r="H35" s="2"/>
      <c r="I35" s="2"/>
      <c r="J35" s="78"/>
      <c r="K35" s="2"/>
      <c r="L35" s="66">
        <v>57</v>
      </c>
      <c r="M35" s="96"/>
      <c r="N35" s="97"/>
      <c r="O35" s="98"/>
      <c r="P35" s="2"/>
      <c r="Q35" s="2"/>
      <c r="R35" s="47"/>
      <c r="S35" s="2"/>
      <c r="T35" s="14"/>
      <c r="AA35" t="s">
        <v>4</v>
      </c>
    </row>
    <row r="36" spans="2:27" ht="14.25" thickBot="1" x14ac:dyDescent="0.2">
      <c r="B36" s="13"/>
      <c r="C36" s="8"/>
      <c r="D36" s="66">
        <v>28</v>
      </c>
      <c r="E36" s="96"/>
      <c r="F36" s="97"/>
      <c r="G36" s="98"/>
      <c r="H36" s="2"/>
      <c r="I36" s="2"/>
      <c r="J36" s="78"/>
      <c r="K36" s="2"/>
      <c r="L36" s="66">
        <v>58</v>
      </c>
      <c r="M36" s="96"/>
      <c r="N36" s="97"/>
      <c r="O36" s="98"/>
      <c r="P36" s="2"/>
      <c r="Q36" s="2"/>
      <c r="R36" s="47"/>
      <c r="S36" s="2"/>
      <c r="T36" s="14"/>
      <c r="AA36">
        <v>1</v>
      </c>
    </row>
    <row r="37" spans="2:27" ht="14.25" customHeight="1" thickBot="1" x14ac:dyDescent="0.2">
      <c r="B37" s="13"/>
      <c r="C37" s="8"/>
      <c r="D37" s="66">
        <v>29</v>
      </c>
      <c r="E37" s="96"/>
      <c r="F37" s="97"/>
      <c r="G37" s="98"/>
      <c r="H37" s="2"/>
      <c r="I37" s="2"/>
      <c r="J37" s="78"/>
      <c r="K37" s="2"/>
      <c r="L37" s="66">
        <v>59</v>
      </c>
      <c r="M37" s="96"/>
      <c r="N37" s="97"/>
      <c r="O37" s="98"/>
      <c r="P37" s="2"/>
      <c r="Q37" s="2"/>
      <c r="R37" s="47"/>
      <c r="S37" s="2"/>
      <c r="T37" s="14"/>
      <c r="AA37">
        <v>2</v>
      </c>
    </row>
    <row r="38" spans="2:27" ht="14.25" thickBot="1" x14ac:dyDescent="0.2">
      <c r="B38" s="13"/>
      <c r="C38" s="8"/>
      <c r="D38" s="66">
        <v>30</v>
      </c>
      <c r="E38" s="96"/>
      <c r="F38" s="97"/>
      <c r="G38" s="98"/>
      <c r="H38" s="2"/>
      <c r="I38" s="2"/>
      <c r="J38" s="78"/>
      <c r="K38" s="2"/>
      <c r="L38" s="66">
        <v>60</v>
      </c>
      <c r="M38" s="96"/>
      <c r="N38" s="97"/>
      <c r="O38" s="98"/>
      <c r="P38" s="2"/>
      <c r="Q38" s="2"/>
      <c r="R38" s="47"/>
      <c r="S38" s="2"/>
      <c r="T38" s="14"/>
      <c r="AA38">
        <v>3</v>
      </c>
    </row>
    <row r="39" spans="2:27" ht="14.25" thickBot="1" x14ac:dyDescent="0.2">
      <c r="B39" s="13"/>
      <c r="C39" s="8"/>
      <c r="D39" s="66">
        <v>31</v>
      </c>
      <c r="E39" s="96"/>
      <c r="F39" s="97"/>
      <c r="G39" s="98"/>
      <c r="H39" s="2"/>
      <c r="I39" s="2"/>
      <c r="J39" s="78"/>
      <c r="K39" s="2"/>
      <c r="L39" s="66">
        <v>61</v>
      </c>
      <c r="M39" s="96"/>
      <c r="N39" s="97"/>
      <c r="O39" s="98"/>
      <c r="P39" s="2"/>
      <c r="Q39" s="2"/>
      <c r="R39" s="47"/>
      <c r="S39" s="2"/>
      <c r="T39" s="14"/>
      <c r="AA39">
        <v>4</v>
      </c>
    </row>
    <row r="40" spans="2:27" ht="14.25" thickBot="1" x14ac:dyDescent="0.2">
      <c r="B40" s="13"/>
      <c r="C40" s="8"/>
      <c r="D40" s="66">
        <v>32</v>
      </c>
      <c r="E40" s="96"/>
      <c r="F40" s="97"/>
      <c r="G40" s="98"/>
      <c r="H40" s="2"/>
      <c r="I40" s="2"/>
      <c r="J40" s="78"/>
      <c r="K40" s="2"/>
      <c r="L40" s="66">
        <v>62</v>
      </c>
      <c r="M40" s="96"/>
      <c r="N40" s="97"/>
      <c r="O40" s="98"/>
      <c r="P40" s="2"/>
      <c r="Q40" s="2"/>
      <c r="R40" s="47"/>
      <c r="S40" s="2"/>
      <c r="T40" s="14"/>
      <c r="AA40">
        <v>5</v>
      </c>
    </row>
    <row r="41" spans="2:27" ht="14.25" thickBot="1" x14ac:dyDescent="0.2">
      <c r="B41" s="13"/>
      <c r="C41" s="8"/>
      <c r="D41" s="66">
        <v>33</v>
      </c>
      <c r="E41" s="96"/>
      <c r="F41" s="97"/>
      <c r="G41" s="98"/>
      <c r="H41" s="2"/>
      <c r="I41" s="2"/>
      <c r="J41" s="78"/>
      <c r="K41" s="2"/>
      <c r="L41" s="66">
        <v>63</v>
      </c>
      <c r="M41" s="96"/>
      <c r="N41" s="97"/>
      <c r="O41" s="98"/>
      <c r="P41" s="2"/>
      <c r="Q41" s="2"/>
      <c r="R41" s="47"/>
      <c r="S41" s="2"/>
      <c r="T41" s="14"/>
    </row>
    <row r="42" spans="2:27" ht="14.25" thickBot="1" x14ac:dyDescent="0.2">
      <c r="B42" s="13"/>
      <c r="C42" s="1"/>
      <c r="D42" s="66">
        <v>34</v>
      </c>
      <c r="E42" s="96"/>
      <c r="F42" s="97"/>
      <c r="G42" s="98"/>
      <c r="H42" s="2"/>
      <c r="I42" s="2"/>
      <c r="J42" s="78"/>
      <c r="K42" s="2"/>
      <c r="L42" s="66">
        <v>64</v>
      </c>
      <c r="M42" s="96"/>
      <c r="N42" s="97"/>
      <c r="O42" s="98"/>
      <c r="P42" s="2"/>
      <c r="Q42" s="2"/>
      <c r="R42" s="47"/>
      <c r="S42" s="2"/>
      <c r="T42" s="14"/>
      <c r="AA42">
        <f>COUNTIF(I19:I48,"男性")</f>
        <v>0</v>
      </c>
    </row>
    <row r="43" spans="2:27" ht="14.25" thickBot="1" x14ac:dyDescent="0.2">
      <c r="B43" s="13"/>
      <c r="C43" s="8"/>
      <c r="D43" s="66">
        <v>35</v>
      </c>
      <c r="E43" s="96"/>
      <c r="F43" s="97"/>
      <c r="G43" s="98"/>
      <c r="H43" s="2"/>
      <c r="I43" s="2"/>
      <c r="J43" s="78"/>
      <c r="K43" s="2"/>
      <c r="L43" s="66">
        <v>65</v>
      </c>
      <c r="M43" s="96"/>
      <c r="N43" s="97"/>
      <c r="O43" s="98"/>
      <c r="P43" s="2"/>
      <c r="Q43" s="2"/>
      <c r="R43" s="47"/>
      <c r="S43" s="2"/>
      <c r="T43" s="14"/>
      <c r="AA43">
        <f>COUNTIF(Q19:Q48,"男性")</f>
        <v>0</v>
      </c>
    </row>
    <row r="44" spans="2:27" ht="14.25" thickBot="1" x14ac:dyDescent="0.2">
      <c r="B44" s="13"/>
      <c r="C44" s="8"/>
      <c r="D44" s="66">
        <v>36</v>
      </c>
      <c r="E44" s="96"/>
      <c r="F44" s="97"/>
      <c r="G44" s="98"/>
      <c r="H44" s="2"/>
      <c r="I44" s="2"/>
      <c r="J44" s="78"/>
      <c r="K44" s="2"/>
      <c r="L44" s="66">
        <v>66</v>
      </c>
      <c r="M44" s="96"/>
      <c r="N44" s="97"/>
      <c r="O44" s="98"/>
      <c r="P44" s="2"/>
      <c r="Q44" s="2"/>
      <c r="R44" s="47"/>
      <c r="S44" s="2"/>
      <c r="T44" s="14"/>
      <c r="AA44">
        <f>COUNTIF(I19:I48,"女性")</f>
        <v>0</v>
      </c>
    </row>
    <row r="45" spans="2:27" ht="14.25" thickBot="1" x14ac:dyDescent="0.2">
      <c r="B45" s="13"/>
      <c r="C45" s="33"/>
      <c r="D45" s="66">
        <v>37</v>
      </c>
      <c r="E45" s="96"/>
      <c r="F45" s="97"/>
      <c r="G45" s="98"/>
      <c r="H45" s="2"/>
      <c r="I45" s="2"/>
      <c r="J45" s="78"/>
      <c r="K45" s="2"/>
      <c r="L45" s="66">
        <v>67</v>
      </c>
      <c r="M45" s="96"/>
      <c r="N45" s="97"/>
      <c r="O45" s="98"/>
      <c r="P45" s="2"/>
      <c r="Q45" s="2"/>
      <c r="R45" s="47"/>
      <c r="S45" s="2"/>
      <c r="T45" s="14"/>
      <c r="AA45">
        <f>COUNTIF(Q19:Q48,"女性")</f>
        <v>0</v>
      </c>
    </row>
    <row r="46" spans="2:27" ht="14.25" thickBot="1" x14ac:dyDescent="0.2">
      <c r="B46" s="13"/>
      <c r="C46" s="33"/>
      <c r="D46" s="66">
        <v>38</v>
      </c>
      <c r="E46" s="96"/>
      <c r="F46" s="97"/>
      <c r="G46" s="98"/>
      <c r="H46" s="2"/>
      <c r="I46" s="2"/>
      <c r="J46" s="78"/>
      <c r="K46" s="2"/>
      <c r="L46" s="66">
        <v>68</v>
      </c>
      <c r="M46" s="96"/>
      <c r="N46" s="97"/>
      <c r="O46" s="98"/>
      <c r="P46" s="2"/>
      <c r="Q46" s="2"/>
      <c r="R46" s="47"/>
      <c r="S46" s="2"/>
      <c r="T46" s="14"/>
    </row>
    <row r="47" spans="2:27" ht="14.25" thickBot="1" x14ac:dyDescent="0.2">
      <c r="B47" s="13"/>
      <c r="C47" s="8"/>
      <c r="D47" s="66">
        <v>39</v>
      </c>
      <c r="E47" s="96"/>
      <c r="F47" s="97"/>
      <c r="G47" s="98"/>
      <c r="H47" s="2"/>
      <c r="I47" s="2"/>
      <c r="J47" s="78"/>
      <c r="K47" s="2"/>
      <c r="L47" s="66">
        <v>69</v>
      </c>
      <c r="M47" s="96"/>
      <c r="N47" s="97"/>
      <c r="O47" s="98"/>
      <c r="P47" s="2"/>
      <c r="Q47" s="2"/>
      <c r="R47" s="47"/>
      <c r="S47" s="2"/>
      <c r="T47" s="14"/>
    </row>
    <row r="48" spans="2:27" ht="14.25" thickBot="1" x14ac:dyDescent="0.2">
      <c r="B48" s="13"/>
      <c r="C48" s="8"/>
      <c r="D48" s="66">
        <v>40</v>
      </c>
      <c r="E48" s="96"/>
      <c r="F48" s="97"/>
      <c r="G48" s="98"/>
      <c r="H48" s="2"/>
      <c r="I48" s="2"/>
      <c r="J48" s="78"/>
      <c r="K48" s="2"/>
      <c r="L48" s="66">
        <v>70</v>
      </c>
      <c r="M48" s="96"/>
      <c r="N48" s="97"/>
      <c r="O48" s="98"/>
      <c r="P48" s="2"/>
      <c r="Q48" s="2"/>
      <c r="R48" s="47"/>
      <c r="S48" s="2"/>
      <c r="T48" s="14"/>
    </row>
    <row r="49" spans="2:20" ht="14.25" customHeight="1" x14ac:dyDescent="0.15">
      <c r="B49" s="13"/>
      <c r="C49" s="33" t="s">
        <v>62</v>
      </c>
      <c r="D49" s="46"/>
      <c r="E49" s="27"/>
      <c r="F49" s="27"/>
      <c r="G49" s="46"/>
      <c r="H49" s="8"/>
      <c r="I49" s="27"/>
      <c r="J49" s="27"/>
      <c r="K49" s="8"/>
      <c r="L49" s="46"/>
      <c r="M49" s="27"/>
      <c r="N49" s="27"/>
      <c r="O49" s="27"/>
      <c r="P49" s="46"/>
      <c r="Q49" s="8"/>
      <c r="R49" s="8"/>
      <c r="S49" s="8"/>
      <c r="T49" s="14"/>
    </row>
    <row r="50" spans="2:20" x14ac:dyDescent="0.15">
      <c r="B50" s="13"/>
      <c r="C50" s="33"/>
      <c r="D50" s="42"/>
      <c r="E50" s="27"/>
      <c r="F50" s="27"/>
      <c r="G50" s="46"/>
      <c r="H50" s="8"/>
      <c r="I50" s="27"/>
      <c r="J50" s="27"/>
      <c r="K50" s="48"/>
      <c r="L50" s="42"/>
      <c r="M50" s="27"/>
      <c r="N50" s="27"/>
      <c r="O50" s="27" t="s">
        <v>73</v>
      </c>
      <c r="P50" s="27"/>
      <c r="Q50" s="8" t="s">
        <v>24</v>
      </c>
      <c r="R50" s="8">
        <f>出光軽井沢寮申込書!$R$28</f>
        <v>0</v>
      </c>
      <c r="S50" s="8" t="s">
        <v>34</v>
      </c>
      <c r="T50" s="14"/>
    </row>
    <row r="51" spans="2:20" x14ac:dyDescent="0.15">
      <c r="B51" s="13"/>
      <c r="C51" s="33"/>
      <c r="D51" s="8"/>
      <c r="E51" s="95"/>
      <c r="F51" s="95"/>
      <c r="G51" s="46"/>
      <c r="H51" s="8"/>
      <c r="I51" s="95"/>
      <c r="J51" s="95"/>
      <c r="K51" s="8"/>
      <c r="L51" s="8"/>
      <c r="M51" s="27"/>
      <c r="N51" s="27"/>
      <c r="O51" s="27"/>
      <c r="P51" s="27"/>
      <c r="Q51" s="8" t="s">
        <v>25</v>
      </c>
      <c r="R51" s="8">
        <f>出光軽井沢寮申込書!$R$29</f>
        <v>0</v>
      </c>
      <c r="S51" s="8" t="s">
        <v>34</v>
      </c>
      <c r="T51" s="14"/>
    </row>
    <row r="52" spans="2:20" x14ac:dyDescent="0.15">
      <c r="B52" s="13"/>
      <c r="C52" s="33"/>
      <c r="D52" s="8"/>
      <c r="E52" s="95"/>
      <c r="F52" s="95"/>
      <c r="G52" s="46"/>
      <c r="H52" s="8"/>
      <c r="I52" s="95"/>
      <c r="J52" s="95"/>
      <c r="K52" s="8"/>
      <c r="L52" s="8"/>
      <c r="M52" s="27"/>
      <c r="N52" s="27"/>
      <c r="O52" s="27" t="s">
        <v>72</v>
      </c>
      <c r="P52" s="27"/>
      <c r="Q52" s="8" t="s">
        <v>24</v>
      </c>
      <c r="R52" s="8">
        <f>$AA$42+$AA$43</f>
        <v>0</v>
      </c>
      <c r="S52" s="8" t="s">
        <v>34</v>
      </c>
      <c r="T52" s="14"/>
    </row>
    <row r="53" spans="2:20" x14ac:dyDescent="0.15">
      <c r="B53" s="13"/>
      <c r="C53" s="8"/>
      <c r="D53" s="8"/>
      <c r="E53" s="8"/>
      <c r="F53" s="8"/>
      <c r="G53" s="8"/>
      <c r="H53" s="8"/>
      <c r="I53" s="95"/>
      <c r="J53" s="95"/>
      <c r="K53" s="95"/>
      <c r="L53" s="95"/>
      <c r="M53" s="46"/>
      <c r="N53" s="8"/>
      <c r="O53" s="27"/>
      <c r="P53" s="27"/>
      <c r="Q53" s="8" t="s">
        <v>25</v>
      </c>
      <c r="R53" s="8">
        <f>$AA$44+$AA$45</f>
        <v>0</v>
      </c>
      <c r="S53" s="8" t="s">
        <v>34</v>
      </c>
      <c r="T53" s="14"/>
    </row>
    <row r="54" spans="2:20" x14ac:dyDescent="0.15">
      <c r="B54" s="13"/>
      <c r="C54" s="41"/>
      <c r="D54" s="68"/>
      <c r="E54" s="68"/>
      <c r="F54" s="68"/>
      <c r="G54" s="68"/>
      <c r="H54" s="68"/>
      <c r="I54" s="68"/>
      <c r="J54" s="68"/>
      <c r="K54" s="68"/>
      <c r="L54" s="68"/>
      <c r="M54" s="68"/>
      <c r="N54" s="68"/>
      <c r="O54" s="27" t="s">
        <v>33</v>
      </c>
      <c r="P54" s="46"/>
      <c r="Q54" s="8"/>
      <c r="R54" s="8">
        <f>SUM($R$50:$R$53)</f>
        <v>0</v>
      </c>
      <c r="S54" s="8" t="s">
        <v>34</v>
      </c>
      <c r="T54" s="14"/>
    </row>
    <row r="55" spans="2:20" x14ac:dyDescent="0.15">
      <c r="B55" s="13"/>
      <c r="C55" s="8"/>
      <c r="D55" s="68"/>
      <c r="E55" s="68"/>
      <c r="F55" s="68"/>
      <c r="G55" s="68"/>
      <c r="H55" s="68"/>
      <c r="I55" s="68"/>
      <c r="J55" s="68"/>
      <c r="K55" s="68"/>
      <c r="L55" s="68"/>
      <c r="M55" s="68"/>
      <c r="N55" s="68"/>
      <c r="O55" s="68"/>
      <c r="P55" s="68"/>
      <c r="Q55" s="68"/>
      <c r="R55" s="68"/>
      <c r="S55" s="68"/>
      <c r="T55" s="14"/>
    </row>
    <row r="56" spans="2:20" ht="14.25" thickBot="1" x14ac:dyDescent="0.2">
      <c r="B56" s="13"/>
      <c r="C56" s="41" t="s">
        <v>74</v>
      </c>
      <c r="D56" s="68"/>
      <c r="E56" s="68"/>
      <c r="F56" s="68"/>
      <c r="G56" s="68"/>
      <c r="H56" s="68"/>
      <c r="I56" s="68"/>
      <c r="J56" s="68"/>
      <c r="K56" s="68"/>
      <c r="L56" s="68"/>
      <c r="M56" s="68"/>
      <c r="N56" s="68"/>
      <c r="O56" s="68"/>
      <c r="P56" s="68"/>
      <c r="Q56" s="68"/>
      <c r="R56" s="68"/>
      <c r="S56" s="68"/>
      <c r="T56" s="14"/>
    </row>
    <row r="57" spans="2:20" x14ac:dyDescent="0.15">
      <c r="B57" s="13"/>
      <c r="C57" s="85"/>
      <c r="D57" s="86"/>
      <c r="E57" s="86"/>
      <c r="F57" s="86"/>
      <c r="G57" s="86"/>
      <c r="H57" s="86"/>
      <c r="I57" s="86"/>
      <c r="J57" s="86"/>
      <c r="K57" s="86"/>
      <c r="L57" s="86"/>
      <c r="M57" s="86"/>
      <c r="N57" s="86"/>
      <c r="O57" s="86"/>
      <c r="P57" s="86"/>
      <c r="Q57" s="86"/>
      <c r="R57" s="86"/>
      <c r="S57" s="87"/>
      <c r="T57" s="14"/>
    </row>
    <row r="58" spans="2:20" x14ac:dyDescent="0.15">
      <c r="B58" s="13"/>
      <c r="C58" s="88"/>
      <c r="D58" s="89"/>
      <c r="E58" s="89"/>
      <c r="F58" s="89"/>
      <c r="G58" s="89"/>
      <c r="H58" s="89"/>
      <c r="I58" s="89"/>
      <c r="J58" s="89"/>
      <c r="K58" s="89"/>
      <c r="L58" s="89"/>
      <c r="M58" s="89"/>
      <c r="N58" s="89"/>
      <c r="O58" s="89"/>
      <c r="P58" s="89"/>
      <c r="Q58" s="89"/>
      <c r="R58" s="89"/>
      <c r="S58" s="90"/>
      <c r="T58" s="14"/>
    </row>
    <row r="59" spans="2:20" x14ac:dyDescent="0.15">
      <c r="B59" s="13"/>
      <c r="C59" s="88"/>
      <c r="D59" s="89"/>
      <c r="E59" s="89"/>
      <c r="F59" s="89"/>
      <c r="G59" s="89"/>
      <c r="H59" s="89"/>
      <c r="I59" s="89"/>
      <c r="J59" s="89"/>
      <c r="K59" s="89"/>
      <c r="L59" s="89"/>
      <c r="M59" s="89"/>
      <c r="N59" s="89"/>
      <c r="O59" s="89"/>
      <c r="P59" s="89"/>
      <c r="Q59" s="89"/>
      <c r="R59" s="89"/>
      <c r="S59" s="90"/>
      <c r="T59" s="14"/>
    </row>
    <row r="60" spans="2:20" ht="14.25" thickBot="1" x14ac:dyDescent="0.2">
      <c r="B60" s="13"/>
      <c r="C60" s="91"/>
      <c r="D60" s="92"/>
      <c r="E60" s="92"/>
      <c r="F60" s="92"/>
      <c r="G60" s="92"/>
      <c r="H60" s="92"/>
      <c r="I60" s="92"/>
      <c r="J60" s="92"/>
      <c r="K60" s="92"/>
      <c r="L60" s="92"/>
      <c r="M60" s="92"/>
      <c r="N60" s="92"/>
      <c r="O60" s="92"/>
      <c r="P60" s="92"/>
      <c r="Q60" s="92"/>
      <c r="R60" s="92"/>
      <c r="S60" s="93"/>
      <c r="T60" s="14"/>
    </row>
    <row r="61" spans="2:20" ht="14.25" thickBot="1" x14ac:dyDescent="0.2">
      <c r="B61" s="17"/>
      <c r="C61" s="18"/>
      <c r="D61" s="18"/>
      <c r="E61" s="18"/>
      <c r="F61" s="18"/>
      <c r="G61" s="18"/>
      <c r="H61" s="18"/>
      <c r="I61" s="18"/>
      <c r="J61" s="18"/>
      <c r="K61" s="18"/>
      <c r="L61" s="18"/>
      <c r="M61" s="18"/>
      <c r="N61" s="18"/>
      <c r="O61" s="18"/>
      <c r="P61" s="18"/>
      <c r="Q61" s="18"/>
      <c r="R61" s="18"/>
      <c r="S61" s="18"/>
      <c r="T61" s="19"/>
    </row>
    <row r="65" spans="16:20" x14ac:dyDescent="0.15">
      <c r="P65" s="27"/>
      <c r="Q65" s="27"/>
      <c r="R65" s="8"/>
      <c r="S65" s="8"/>
      <c r="T65" s="8"/>
    </row>
    <row r="66" spans="16:20" x14ac:dyDescent="0.15">
      <c r="P66" s="27"/>
      <c r="Q66" s="27"/>
      <c r="R66" s="8"/>
      <c r="S66" s="8"/>
      <c r="T66" s="8"/>
    </row>
    <row r="67" spans="16:20" x14ac:dyDescent="0.15">
      <c r="P67" s="27"/>
      <c r="Q67" s="27"/>
      <c r="R67" s="8"/>
      <c r="S67" s="8"/>
      <c r="T67" s="8"/>
    </row>
    <row r="68" spans="16:20" x14ac:dyDescent="0.15">
      <c r="P68" s="27"/>
      <c r="Q68" s="27"/>
      <c r="R68" s="8"/>
      <c r="S68" s="8"/>
      <c r="T68" s="8"/>
    </row>
    <row r="69" spans="16:20" x14ac:dyDescent="0.15">
      <c r="P69" s="27"/>
      <c r="Q69" s="46"/>
      <c r="R69" s="8"/>
      <c r="S69" s="8"/>
      <c r="T69" s="8"/>
    </row>
    <row r="75" spans="16:20" ht="5.25" customHeight="1" x14ac:dyDescent="0.15"/>
  </sheetData>
  <mergeCells count="78">
    <mergeCell ref="I52:J52"/>
    <mergeCell ref="M44:O44"/>
    <mergeCell ref="M45:O45"/>
    <mergeCell ref="M46:O46"/>
    <mergeCell ref="M47:O47"/>
    <mergeCell ref="M48:O48"/>
    <mergeCell ref="M35:O35"/>
    <mergeCell ref="C57:S60"/>
    <mergeCell ref="M39:O39"/>
    <mergeCell ref="M40:O40"/>
    <mergeCell ref="M41:O41"/>
    <mergeCell ref="M42:O42"/>
    <mergeCell ref="M43:O43"/>
    <mergeCell ref="E44:G44"/>
    <mergeCell ref="E45:G45"/>
    <mergeCell ref="E46:G46"/>
    <mergeCell ref="E47:G47"/>
    <mergeCell ref="I53:J53"/>
    <mergeCell ref="K53:L53"/>
    <mergeCell ref="E51:F51"/>
    <mergeCell ref="I51:J51"/>
    <mergeCell ref="E52:F52"/>
    <mergeCell ref="E33:G33"/>
    <mergeCell ref="E34:G34"/>
    <mergeCell ref="M31:O31"/>
    <mergeCell ref="M32:O32"/>
    <mergeCell ref="M33:O33"/>
    <mergeCell ref="M34:O34"/>
    <mergeCell ref="M30:O30"/>
    <mergeCell ref="E29:G29"/>
    <mergeCell ref="E30:G30"/>
    <mergeCell ref="E31:G31"/>
    <mergeCell ref="E32:G32"/>
    <mergeCell ref="E48:G48"/>
    <mergeCell ref="E39:G39"/>
    <mergeCell ref="E40:G40"/>
    <mergeCell ref="E37:G37"/>
    <mergeCell ref="E38:G38"/>
    <mergeCell ref="E41:G41"/>
    <mergeCell ref="E42:G42"/>
    <mergeCell ref="E43:G43"/>
    <mergeCell ref="M37:O37"/>
    <mergeCell ref="M38:O38"/>
    <mergeCell ref="E27:G27"/>
    <mergeCell ref="M27:O27"/>
    <mergeCell ref="E24:G24"/>
    <mergeCell ref="M24:O24"/>
    <mergeCell ref="E25:G25"/>
    <mergeCell ref="M25:O25"/>
    <mergeCell ref="E26:G26"/>
    <mergeCell ref="M26:O26"/>
    <mergeCell ref="E35:G35"/>
    <mergeCell ref="E36:G36"/>
    <mergeCell ref="M36:O36"/>
    <mergeCell ref="E28:G28"/>
    <mergeCell ref="M28:O28"/>
    <mergeCell ref="M29:O29"/>
    <mergeCell ref="E14:I14"/>
    <mergeCell ref="E16:I16"/>
    <mergeCell ref="E22:G22"/>
    <mergeCell ref="M22:O22"/>
    <mergeCell ref="E23:G23"/>
    <mergeCell ref="M23:O23"/>
    <mergeCell ref="E20:G20"/>
    <mergeCell ref="E21:G21"/>
    <mergeCell ref="M20:O20"/>
    <mergeCell ref="M21:O21"/>
    <mergeCell ref="E19:G19"/>
    <mergeCell ref="M19:O19"/>
    <mergeCell ref="E18:G18"/>
    <mergeCell ref="M18:O18"/>
    <mergeCell ref="C1:G2"/>
    <mergeCell ref="E7:F7"/>
    <mergeCell ref="E10:I10"/>
    <mergeCell ref="N10:R10"/>
    <mergeCell ref="E12:O12"/>
    <mergeCell ref="H1:I2"/>
    <mergeCell ref="N4:T5"/>
  </mergeCells>
  <phoneticPr fontId="1"/>
  <dataValidations count="5">
    <dataValidation type="list" allowBlank="1" showInputMessage="1" showErrorMessage="1" sqref="Q19:Q48 I19:I48">
      <formula1>$AA$28:$AA$29</formula1>
    </dataValidation>
    <dataValidation type="whole" allowBlank="1" showInputMessage="1" showErrorMessage="1" sqref="G5">
      <formula1>1</formula1>
      <formula2>12</formula2>
    </dataValidation>
    <dataValidation type="whole" allowBlank="1" showInputMessage="1" showErrorMessage="1" sqref="I5">
      <formula1>1</formula1>
      <formula2>31</formula2>
    </dataValidation>
    <dataValidation type="list" allowBlank="1" showInputMessage="1" showErrorMessage="1" sqref="K19:K48 S19:S48">
      <formula1>$AA$36:$AA$39</formula1>
    </dataValidation>
    <dataValidation type="whole" allowBlank="1" showInputMessage="1" showErrorMessage="1" sqref="R19:R48 J19:J48">
      <formula1>0</formula1>
      <formula2>150</formula2>
    </dataValidation>
  </dataValidations>
  <printOptions horizontalCentered="1"/>
  <pageMargins left="0.23622047244094491" right="0.23622047244094491" top="0.39370078740157483" bottom="0.39370078740157483" header="0.31496062992125984" footer="0.31496062992125984"/>
  <pageSetup paperSize="9" fitToHeight="0" orientation="portrait"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F1BC0A233A1014881832845ACFA83FA" ma:contentTypeVersion="5" ma:contentTypeDescription="新しいドキュメントを作成します。" ma:contentTypeScope="" ma:versionID="2dafff68c5cdc33c2cdc6dc129f1e7f8">
  <xsd:schema xmlns:xsd="http://www.w3.org/2001/XMLSchema" xmlns:xs="http://www.w3.org/2001/XMLSchema" xmlns:p="http://schemas.microsoft.com/office/2006/metadata/properties" xmlns:ns1="http://schemas.microsoft.com/sharepoint/v3" xmlns:ns2="0b5d0dbf-c85d-4c55-ba75-8d9b0ee43322" xmlns:ns3="4ee239c5-861f-4f6d-90b2-ba80c9a2801e" targetNamespace="http://schemas.microsoft.com/office/2006/metadata/properties" ma:root="true" ma:fieldsID="2019c6ac28f062b8142a6080863bb939" ns1:_="" ns2:_="" ns3:_="">
    <xsd:import namespace="http://schemas.microsoft.com/sharepoint/v3"/>
    <xsd:import namespace="0b5d0dbf-c85d-4c55-ba75-8d9b0ee43322"/>
    <xsd:import namespace="4ee239c5-861f-4f6d-90b2-ba80c9a2801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5d0dbf-c85d-4c55-ba75-8d9b0ee43322"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239c5-861f-4f6d-90b2-ba80c9a2801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32F29-BD3B-4B8C-ACAE-89EB1123E72D}">
  <ds:schemaRefs>
    <ds:schemaRef ds:uri="http://schemas.microsoft.com/office/2006/metadata/properties"/>
    <ds:schemaRef ds:uri="http://purl.org/dc/dcmitype/"/>
    <ds:schemaRef ds:uri="http://schemas.microsoft.com/office/2006/documentManagement/types"/>
    <ds:schemaRef ds:uri="4ee239c5-861f-4f6d-90b2-ba80c9a2801e"/>
    <ds:schemaRef ds:uri="0b5d0dbf-c85d-4c55-ba75-8d9b0ee43322"/>
    <ds:schemaRef ds:uri="http://schemas.openxmlformats.org/package/2006/metadata/core-properties"/>
    <ds:schemaRef ds:uri="http://purl.org/dc/elements/1.1/"/>
    <ds:schemaRef ds:uri="http://schemas.microsoft.com/office/infopath/2007/PartnerControls"/>
    <ds:schemaRef ds:uri="http://purl.org/dc/term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8A29F0E-386F-48D7-846B-4F8D4B51E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5d0dbf-c85d-4c55-ba75-8d9b0ee43322"/>
    <ds:schemaRef ds:uri="4ee239c5-861f-4f6d-90b2-ba80c9a28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A547E4-62AD-4C1B-9411-945B4B307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出光軽井沢寮申込書</vt:lpstr>
      <vt:lpstr>申込書 &lt;2枚目 11名以上&gt;</vt:lpstr>
      <vt:lpstr>記入例!Print_Area</vt:lpstr>
      <vt:lpstr>出光軽井沢寮申込書!Print_Area</vt:lpstr>
      <vt:lpstr>'申込書 &lt;2枚目 11名以上&gt;'!Print_Area</vt:lpstr>
    </vt:vector>
  </TitlesOfParts>
  <Company>出光興産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2019-02-25T08:51:31Z</cp:lastPrinted>
  <dcterms:created xsi:type="dcterms:W3CDTF">2018-10-01T06:14:13Z</dcterms:created>
  <dcterms:modified xsi:type="dcterms:W3CDTF">2019-09-12T06:03:46Z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0x010100FF1BC0A233A1014881832845ACFA83FA</vt:lpwstr>
  </property>
  <property fmtid="{D5CDD505-2E9C-101B-9397-08002B2CF9AE}" pid="3" name="AuthorIds_UIVersion_27136">
    <vt:lpwstr>1066</vt:lpwstr>
  </property>
  <property fmtid="{D5CDD505-2E9C-101B-9397-08002B2CF9AE}" pid="4" name="AuthorIds_UIVersion_26624">
    <vt:lpwstr>7100,5535</vt:lpwstr>
  </property>
  <property fmtid="{D5CDD505-2E9C-101B-9397-08002B2CF9AE}" pid="5" name="AuthorIds_UIVersion_16384">
    <vt:lpwstr>5535</vt:lpwstr>
  </property>
</Properties>
</file>